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f.aimran\Desktop\New folder\"/>
    </mc:Choice>
  </mc:AlternateContent>
  <bookViews>
    <workbookView xWindow="0" yWindow="0" windowWidth="20490" windowHeight="7650" tabRatio="799"/>
  </bookViews>
  <sheets>
    <sheet name="Senarai Semak" sheetId="17" r:id="rId1"/>
    <sheet name="Maklumat Pegawai" sheetId="3" r:id="rId2"/>
    <sheet name="Kenyataan TNT" sheetId="5" r:id="rId3"/>
    <sheet name="Kenyataan TNT (2)" sheetId="7" r:id="rId4"/>
    <sheet name="Kenyataan TNT (3)" sheetId="8" r:id="rId5"/>
    <sheet name="Pengakuan Pegawai" sheetId="9" r:id="rId6"/>
    <sheet name="Pengesahan" sheetId="16" r:id="rId7"/>
    <sheet name="Borang T.Rasmi di L.Pejabat" sheetId="18" r:id="rId8"/>
  </sheets>
  <definedNames>
    <definedName name="_xlnm.Print_Area" localSheetId="7">'Borang T.Rasmi di L.Pejabat'!$A$1:$Q$69</definedName>
    <definedName name="_xlnm.Print_Area" localSheetId="2">'Kenyataan TNT'!$A$1:$E$12,'Kenyataan TNT'!$A$14:$E$25</definedName>
    <definedName name="_xlnm.Print_Area" localSheetId="0">'Senarai Semak'!$B$3:$D$27,'Senarai Semak'!$B$36:$D$51,'Senarai Semak'!$B$53:$D$69</definedName>
    <definedName name="_xlnm.Print_Titles" localSheetId="0">'Senarai Semak'!$4:$8</definedName>
  </definedNames>
  <calcPr calcId="152511" concurrentCalc="0"/>
</workbook>
</file>

<file path=xl/calcChain.xml><?xml version="1.0" encoding="utf-8"?>
<calcChain xmlns="http://schemas.openxmlformats.org/spreadsheetml/2006/main">
  <c r="N19" i="7" l="1"/>
  <c r="N18" i="7"/>
  <c r="N17" i="7"/>
  <c r="N16" i="7"/>
  <c r="F16" i="7"/>
  <c r="E22" i="5"/>
  <c r="E9" i="5"/>
  <c r="E23" i="5"/>
  <c r="N4" i="7"/>
  <c r="N3" i="7"/>
  <c r="F19" i="7"/>
  <c r="F18" i="7"/>
  <c r="F17" i="7"/>
  <c r="N12" i="7"/>
  <c r="B10" i="9"/>
  <c r="I24" i="8"/>
  <c r="D24" i="8"/>
  <c r="N5" i="7"/>
  <c r="N20" i="7"/>
  <c r="F20" i="7"/>
  <c r="B11" i="9"/>
</calcChain>
</file>

<file path=xl/sharedStrings.xml><?xml version="1.0" encoding="utf-8"?>
<sst xmlns="http://schemas.openxmlformats.org/spreadsheetml/2006/main" count="385" uniqueCount="244">
  <si>
    <t>*Diisi oleh pegawai yang layak membuat tuntutan Perjalanan di bawah PP WP1.6.</t>
  </si>
  <si>
    <t>MAKLUMAT PEGAWAI</t>
  </si>
  <si>
    <t>Jawatan</t>
  </si>
  <si>
    <t>:</t>
  </si>
  <si>
    <t>Gred</t>
  </si>
  <si>
    <t>No. Akaun Bank</t>
  </si>
  <si>
    <t>Pendapatan (RM)</t>
  </si>
  <si>
    <t>Gaji</t>
  </si>
  <si>
    <t>Elaun-elaun</t>
  </si>
  <si>
    <t>Jumlah</t>
  </si>
  <si>
    <t>Kenderaan</t>
  </si>
  <si>
    <t>Jenis/ Model</t>
  </si>
  <si>
    <t>No. Pendaftaran</t>
  </si>
  <si>
    <t>Alamat Pejabat</t>
  </si>
  <si>
    <t>Alamat Rumah Pegawai</t>
  </si>
  <si>
    <t>Alamat       Rumah        Pemandu/ Juruiring/       Rapat/       Pengawal Peribadi*</t>
  </si>
  <si>
    <t>Alamat         Rumah          Majikan (Anggota      Pentadbiran/Pegawai Pengurusan Tertinggi Gred JUSA B dan ke atas)*</t>
  </si>
  <si>
    <t>KENYATAAN TUNTUTAN</t>
  </si>
  <si>
    <t>Tarikh</t>
  </si>
  <si>
    <t>Waktu</t>
  </si>
  <si>
    <t>Butiran Tuntutan</t>
  </si>
  <si>
    <t>Jarak</t>
  </si>
  <si>
    <t>Bertolak</t>
  </si>
  <si>
    <t>Sampai</t>
  </si>
  <si>
    <t>(km)</t>
  </si>
  <si>
    <t>Catatan:
*Butiran tuntutan: Pegawai perlu menyatakan dengan jelas butiran tuntutan seperti perincian berikut:
1.    Tempat bertolak dari mana;
2.    Destinasi yang dituju;
3.    Tujuan perjalanan;
4.    Caj/bayaran parkir sekiranya ada;
5.    Caj/bayaran tol sekiranya ada;
6.    Elaun makan/harian sekiranya ada;
7.    Tuntutan hotel/lojing sekiranya ada; dan
8.    Lain-lain tuntutan sekiranya ada.</t>
  </si>
  <si>
    <t>TUNTUTAN ELAUN PERJALANAN KENDERAAN</t>
  </si>
  <si>
    <t>Kiraan Kilometer</t>
  </si>
  <si>
    <t>Kadar Sekilometer</t>
  </si>
  <si>
    <t>500 km pertama</t>
  </si>
  <si>
    <t>RM</t>
  </si>
  <si>
    <t>sen/km</t>
  </si>
  <si>
    <t>501 km dan seterusnya</t>
  </si>
  <si>
    <t>TUNTUTAN TAMBANG PENGANGKUTAN AWAM</t>
  </si>
  <si>
    <t>TUNTUTAN ELAUN MAKAN/ ELAUN HARIAN</t>
  </si>
  <si>
    <t>(SEMENANJUNG MALAYSIA)</t>
  </si>
  <si>
    <t>(SABAH/ SARAWAK/ LABUAN)</t>
  </si>
  <si>
    <t>•</t>
  </si>
  <si>
    <t>Sarapan Pagi :
(Tarikh:……...…….....)</t>
  </si>
  <si>
    <t>Makan Malam
(Tarikh:…………….)</t>
  </si>
  <si>
    <t>Makan Malam
(Tarikh:……………....)</t>
  </si>
  <si>
    <t>Makan Tengah Hari:
(Tarikh:………..…..…)</t>
  </si>
  <si>
    <t>Elaun Harian
(Tarikh:…………..…..)</t>
  </si>
  <si>
    <t>Jumlah (RM)</t>
  </si>
  <si>
    <t>Sarapan Pagi
(Tarikh:…………….)</t>
  </si>
  <si>
    <t>Makan Tengah Hari
(Tarikh:…………….)</t>
  </si>
  <si>
    <t>Elaun Harian
(Tarikh:…………….)</t>
  </si>
  <si>
    <t>Teksi/Kereta Sewa [Resit                                                                                    ]</t>
  </si>
  <si>
    <t>Bas [Resit                                                                                                            ]</t>
  </si>
  <si>
    <t>Kereta Api [Resit                                                                                                  ]</t>
  </si>
  <si>
    <t>Feri [Resit                                                                                                            ]</t>
  </si>
  <si>
    <t>Lain-Lain [Resit                                                                                                    ]</t>
  </si>
  <si>
    <t>TUNTUTAN BAYARAN SEWA HOTEL (BSH)/</t>
  </si>
  <si>
    <t>ELAUN LOJING (SEMENANJUNG MALAYSIA)</t>
  </si>
  <si>
    <t>ELAUN LOJING (SABAH/ SARAWAK /LABUAN)</t>
  </si>
  <si>
    <t>……….............. x BSH sebanyak</t>
  </si>
  <si>
    <r>
      <rPr>
        <sz val="11.5"/>
        <rFont val="Arial"/>
        <family val="2"/>
      </rPr>
      <t>RM                            /hari.</t>
    </r>
  </si>
  <si>
    <t>(Termasuk Bayaran Perkhidmatan</t>
  </si>
  <si>
    <t>&amp; Cukai Perkhidmatan)</t>
  </si>
  <si>
    <r>
      <rPr>
        <sz val="11.5"/>
        <rFont val="Arial"/>
        <family val="2"/>
      </rPr>
      <t>[Resit                                        ]</t>
    </r>
  </si>
  <si>
    <t>………..............</t>
  </si>
  <si>
    <t>x BSH sebanyak</t>
  </si>
  <si>
    <r>
      <rPr>
        <sz val="11.5"/>
        <rFont val="Arial"/>
        <family val="2"/>
      </rPr>
      <t>[Resit                                         ]</t>
    </r>
  </si>
  <si>
    <r>
      <rPr>
        <b/>
        <sz val="11.5"/>
        <rFont val="Arial"/>
        <family val="2"/>
      </rPr>
      <t>Alamat Lojing</t>
    </r>
    <r>
      <rPr>
        <sz val="11.5"/>
        <rFont val="Arial"/>
        <family val="2"/>
      </rPr>
      <t>:</t>
    </r>
  </si>
  <si>
    <t>……….............. x  Elaun  Lojing</t>
  </si>
  <si>
    <t>sebanyak RM……………. /hari.</t>
  </si>
  <si>
    <t>sebanyak RM………….. /hari.</t>
  </si>
  <si>
    <t>BELANJA PELBAGAI</t>
  </si>
  <si>
    <r>
      <rPr>
        <sz val="11.5"/>
        <rFont val="Arial"/>
        <family val="2"/>
      </rPr>
      <t>Telefon, Telegram , Faks [Resit                                                                                 ]</t>
    </r>
  </si>
  <si>
    <t>JUMLAH TUNTUTAN</t>
  </si>
  <si>
    <t>Cukai Lapangan Terbang [ Resit…                                                                           ]</t>
  </si>
  <si>
    <t>Lebihan Bagasi [ Resit…                                                                                             ]</t>
  </si>
  <si>
    <t>(a)  perjalanan pada tarikh-tarikh tersebut adalah benar dan telah dibuat atas urusan rasmi;
(b)  tuntutan ini dibuat mengikut kadar dan syarat seperti yang dinyatakan di bawah peraturan bertugas rasmi yang berkuat kuasa dan/atau peraturan berkursus yang berkuat kuasa;
(c)  perbelanjaan yang tidak disokong dengan resit berjumlah sebanyak RM ..........................  telah sebenarnya dilakukan dan dibayar oleh saya; dan
(d)  semua butiran yang dinyatakan di atas adalah benar dan saya bertanggungjawab terhadapnya.</t>
  </si>
  <si>
    <t>PENGAKUAN</t>
  </si>
  <si>
    <t>Saya mengaku bahawa:</t>
  </si>
  <si>
    <t>PENGESAHAN</t>
  </si>
  <si>
    <t>Adalah disahkan bahawa perjalanan tersebut adalah atas urusan rasmi.</t>
  </si>
  <si>
    <t>Tarikh: ……………………………..</t>
  </si>
  <si>
    <t>……………………………………..</t>
  </si>
  <si>
    <t>(Tandatangan)</t>
  </si>
  <si>
    <t>(Nama)</t>
  </si>
  <si>
    <t>(Jawatan)</t>
  </si>
  <si>
    <t>b.p. Ketua Setiausaha/</t>
  </si>
  <si>
    <t>Pegawai Pengawal</t>
  </si>
  <si>
    <t>PENDAHULUAN DIRI (Jika Ada)</t>
  </si>
  <si>
    <t>Pendahuluan Diri diberi</t>
  </si>
  <si>
    <t>Tolak: Tuntutan sekarang</t>
  </si>
  <si>
    <t>Baki dituntut/Baki dibayar balik</t>
  </si>
  <si>
    <t>Tarikh: ……………………………..                                       ………………………………</t>
  </si>
  <si>
    <r>
      <rPr>
        <sz val="11"/>
        <rFont val="Arial"/>
        <family val="2"/>
      </rPr>
      <t xml:space="preserve">                                                                                          </t>
    </r>
    <r>
      <rPr>
        <sz val="11.5"/>
        <rFont val="Arial"/>
        <family val="2"/>
      </rPr>
      <t>(Tandatangan Pemohon)</t>
    </r>
  </si>
  <si>
    <t>CATATAN:
-      Permohonan tuntutan perjalanan adalah disarankan untuk dibuat melalui Sistem Pengurusan Maklumat Sumber Manusia (HRMIS).</t>
  </si>
  <si>
    <t>%</t>
  </si>
  <si>
    <t>BIL HARI</t>
  </si>
  <si>
    <t>Pos [Resit                                                                                                                ]</t>
  </si>
  <si>
    <t>Dobi [Resit                                                                                                                ]</t>
  </si>
  <si>
    <t>………......1........  x  BSH  sebanyak</t>
  </si>
  <si>
    <t>RM                           120 /hari.</t>
  </si>
  <si>
    <t>[Resit                              XY          ]</t>
  </si>
  <si>
    <r>
      <t xml:space="preserve">Tempat Letak Kereta [Resit/Penyata </t>
    </r>
    <r>
      <rPr>
        <i/>
        <sz val="11.5"/>
        <rFont val="Arial"/>
        <family val="2"/>
      </rPr>
      <t>Touch&amp;Go</t>
    </r>
    <r>
      <rPr>
        <sz val="11.5"/>
        <rFont val="Arial"/>
        <family val="2"/>
      </rPr>
      <t>/Lain-lain…                           XX    ]</t>
    </r>
  </si>
  <si>
    <r>
      <t xml:space="preserve">Tol [Resit/Penyata </t>
    </r>
    <r>
      <rPr>
        <i/>
        <sz val="11.5"/>
        <rFont val="Arial"/>
        <family val="2"/>
      </rPr>
      <t>Touch&amp;Go</t>
    </r>
    <r>
      <rPr>
        <sz val="11.5"/>
        <rFont val="Arial"/>
        <family val="2"/>
      </rPr>
      <t>/RFID/Lain-lain…                                          XXX      ]</t>
    </r>
  </si>
  <si>
    <t>SENARAI SEMAK PEMBAYARAN</t>
  </si>
  <si>
    <t>TUNTUTAN PERJALANAN DALAM NEGERI</t>
  </si>
  <si>
    <t>(Pekeliling Perbendaharaan WP 1.4)</t>
  </si>
  <si>
    <t>BERTUGAS RASMI (Menghadiri Mesyuarat/Mahkamah/Persidangan dan Sebagainya)</t>
  </si>
  <si>
    <t>Penyemak Bahagian</t>
  </si>
  <si>
    <t>ü</t>
  </si>
  <si>
    <t>Unit Kewangan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</si>
  <si>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Borang Tuntutan Perjalanan – WP 1.4 Lampiran C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</si>
  <si>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Surat/ Memo/ Minit/ Emel arahan bertugas rasmi/ salinan jadual ke Mahkamah (salinan dokumen sokongan perlulah diakui sah oleh Pegawai Gred 41 dan ke atas)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</si>
  <si>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Borang permohonan kenderaan rasmi Jabatan yang disahkan oleh Unit Pentadbiran dan ditandatangani oleh Ketua Unit/Bahagian sekiranya kenderaan Jabatan tidak dapat disediakan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</si>
  <si>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Borang menggunakan kenderaan sendiri melebihi 240 kilometer atau Tambang Gantian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</si>
  <si>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 xml:space="preserve">Resit-resit asal perbelanjaan seperti tol, tempat letak kereta, e-penyata </t>
    </r>
    <r>
      <rPr>
        <i/>
        <sz val="12"/>
        <color rgb="FF000000"/>
        <rFont val="Arial"/>
        <family val="2"/>
      </rPr>
      <t>‘touch n go’</t>
    </r>
    <r>
      <rPr>
        <sz val="12"/>
        <color rgb="FF000000"/>
        <rFont val="Arial"/>
        <family val="2"/>
      </rPr>
      <t>, pengangkutan awam (tiket kapal terbang, tambang bas/ keretapi) dan lain-lain disertakan (Resit perlu disahkan perbelanjaan adalah di atas urusan rasmi oleh Pegawai Gred 41 dan ke atas)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</si>
  <si>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Tuntutan bekalan bahan api  bagi Pegawai Gred Utama/Khas A, B dan C atau yang setaraf hendaklah mengemukakan resit asal (tanpa  menggunakan Kad Inden). Resit perlu disahkan perbelanjaan adalah di atas urusan rasmi oleh Pegawai Gred 41 dan ke atas.</t>
    </r>
  </si>
  <si>
    <t>Tandatangan</t>
  </si>
  <si>
    <t>Nama Penyemak Bahagian</t>
  </si>
  <si>
    <t>No. Telefon</t>
  </si>
  <si>
    <t xml:space="preserve">      </t>
  </si>
  <si>
    <t>BERKURSUS(Menghadiri Kursus/Bengkel/Seminar dan Sebagainya)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</si>
  <si>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Borang Tuntutan Perjalanan - WP 1.4 Lampiran C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</si>
  <si>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Surat/ memo/ minit/ emel arahan atau jemputan ke kursus (Salinan perlulah diakui sah oleh pegawai Gred 41 dan ke atas)</t>
    </r>
  </si>
  <si>
    <t>LAPOR DIRI LANTIKAN PERTAMA KE PERKHIDMATAN AWAM</t>
  </si>
  <si>
    <r>
      <t xml:space="preserve">      </t>
    </r>
    <r>
      <rPr>
        <sz val="12"/>
        <color rgb="FF000000"/>
        <rFont val="Arial"/>
        <family val="2"/>
      </rPr>
      <t>7.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Salinan dokumen sokongan perlulah diakui sah  oleh Pegawai Gred 41 dan ke atas </t>
    </r>
  </si>
  <si>
    <t xml:space="preserve">Nota: *Ketiadaan dokumen-dokumen  di atas menyebabkan pembayaran  Tuntutan Perjalanan lewat diproses </t>
  </si>
  <si>
    <t xml:space="preserve"> </t>
  </si>
  <si>
    <t xml:space="preserve"> Tarikh terima Unit Kewangan : </t>
  </si>
  <si>
    <t xml:space="preserve">Nota: *Ketiadaan dokumen-dokumen  di atas menyebabkan pembayaran Tuntutan Perjalanan lewat diproses </t>
  </si>
  <si>
    <r>
      <t>3.</t>
    </r>
    <r>
      <rPr>
        <sz val="7"/>
        <color rgb="FF000000"/>
        <rFont val="Times New Roman"/>
        <family val="1"/>
      </rPr>
      <t xml:space="preserve">   </t>
    </r>
    <r>
      <rPr>
        <sz val="12"/>
        <color rgb="FF000000"/>
        <rFont val="Arial"/>
        <family val="2"/>
      </rPr>
      <t>Borang permohonan kenderaan rasmi Jabatan yang disahkan oleh Unit Pentadbiran dan ditandatangani oleh Ketua Unit/Bahagian sekiranya 
kenderaan Jabatan tidak dapat disediakan</t>
    </r>
  </si>
  <si>
    <r>
      <t>4</t>
    </r>
    <r>
      <rPr>
        <sz val="7"/>
        <color rgb="FF000000"/>
        <rFont val="Times New Roman"/>
        <family val="1"/>
      </rPr>
      <t xml:space="preserve">.   </t>
    </r>
    <r>
      <rPr>
        <sz val="12"/>
        <color rgb="FF000000"/>
        <rFont val="Arial"/>
        <family val="2"/>
      </rPr>
      <t>Resit-resit asal perbelanjaan seperti tol, tempat letak kereta, e-penyata ‘touch n go’, pengangkutan awam (tiket kapal terbang, tambang bas/ keretapi) dan lain-lain disertakan (Resit perlu disahkan perbelanjaan adalah di atas urusan rasmi oleh Pegawai Gred 41 dan ke atas)</t>
    </r>
  </si>
  <si>
    <t>5.  Borang menggunakan kenderaan sendiri melebihi 240 kilometer atau Tambang Gantian</t>
  </si>
  <si>
    <r>
      <t xml:space="preserve">  </t>
    </r>
    <r>
      <rPr>
        <sz val="12"/>
        <color rgb="FF000000"/>
        <rFont val="Arial"/>
        <family val="2"/>
      </rPr>
      <t>6.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Resit-resit perbelanjaan seperti tol, e-penyata </t>
    </r>
    <r>
      <rPr>
        <i/>
        <sz val="12"/>
        <color rgb="FF000000"/>
        <rFont val="Arial"/>
        <family val="2"/>
      </rPr>
      <t>‘touch n go’</t>
    </r>
    <r>
      <rPr>
        <sz val="12"/>
        <color rgb="FF000000"/>
        <rFont val="Arial"/>
        <family val="2"/>
      </rPr>
      <t xml:space="preserve">, pengangkutan awam (tiket kapal terbang, tambang bas/keretapi) dan lain-lain disertakan </t>
    </r>
    <r>
      <rPr>
        <u/>
        <sz val="12"/>
        <color rgb="FF000000"/>
        <rFont val="Arial"/>
        <family val="2"/>
      </rPr>
      <t>(Resit perlu disahkan perbelanjaan adalah di atas urusan rasmi oleh Pegawai Gred 41 dan ke atas)</t>
    </r>
  </si>
  <si>
    <r>
      <t>  </t>
    </r>
    <r>
      <rPr>
        <sz val="12"/>
        <color rgb="FF000000"/>
        <rFont val="Arial"/>
        <family val="2"/>
      </rPr>
      <t>5.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Salinan surat setuju terima</t>
    </r>
  </si>
  <si>
    <r>
      <t xml:space="preserve"> </t>
    </r>
    <r>
      <rPr>
        <sz val="12"/>
        <color rgb="FF000000"/>
        <rFont val="Arial"/>
        <family val="2"/>
      </rPr>
      <t>4.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Salinan surat lapor diri </t>
    </r>
  </si>
  <si>
    <r>
      <t> </t>
    </r>
    <r>
      <rPr>
        <sz val="12"/>
        <color rgb="FF000000"/>
        <rFont val="Arial"/>
        <family val="2"/>
      </rPr>
      <t>3.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 xml:space="preserve">Salinan surat lantikan ke Perkhidmatan Awam </t>
    </r>
  </si>
  <si>
    <r>
      <t> </t>
    </r>
    <r>
      <rPr>
        <sz val="12"/>
        <color rgb="FF000000"/>
        <rFont val="Arial"/>
        <family val="2"/>
      </rPr>
      <t>2.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Borang maklumat Akaun Bank Pegawai</t>
    </r>
  </si>
  <si>
    <r>
      <t> </t>
    </r>
    <r>
      <rPr>
        <sz val="12"/>
        <color rgb="FF000000"/>
        <rFont val="Arial"/>
        <family val="2"/>
      </rPr>
      <t>1.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Borang Tuntutan Perjalanan – WP 1.4 Lampiran C</t>
    </r>
  </si>
  <si>
    <t xml:space="preserve">Nota:  *Ketiadaan dokumen-dokumen  di atas menyebabkan pembayaran Tuntutan Perjalanan lewat diproses </t>
  </si>
  <si>
    <t>BORANG PERMOHONAN UNTUK TUGAS RASMI DI LUAR PEJABAT</t>
  </si>
  <si>
    <t>(Para 5.8.2 Perkeliling Perbendaharaan Malaysia WP 1.4)</t>
  </si>
  <si>
    <t>Nama Pegawai</t>
  </si>
  <si>
    <t xml:space="preserve">:  </t>
  </si>
  <si>
    <t>Bahagian/Cawangan/Unit</t>
  </si>
  <si>
    <t>Tugas-Tugas Yang Akan Dijalankan, Tempat Dan Tarikh</t>
  </si>
  <si>
    <t>TARIKH/TEMPOH</t>
  </si>
  <si>
    <t xml:space="preserve">   </t>
  </si>
  <si>
    <t>Jika Tidak Menaiki Keretapi/ Kapal Terbang Kerana Menggunakan Kenderaan Sendiri, Sila Nyatakan Sebab-Sebabnya.</t>
  </si>
  <si>
    <t>Jika Menggunakan Kereta Sendiri, Tuntutan Yang Akan Dibuat Adalah {Sila tandakan (/)}:</t>
  </si>
  <si>
    <t>5.             Cara Perjalanan { Sila tandakan ( / ) }</t>
  </si>
  <si>
    <t>PERIHAL TUGAS</t>
  </si>
  <si>
    <t>TEMPAT</t>
  </si>
  <si>
    <t>Kenderaan Sendiri</t>
  </si>
  <si>
    <t>Kapal Terbang</t>
  </si>
  <si>
    <t>Keretapi</t>
  </si>
  <si>
    <t>Kenderaan Awam     *( Bas/Teksi/Dll)</t>
  </si>
  <si>
    <t>Kenderaan Pejabat (Khas)</t>
  </si>
  <si>
    <t xml:space="preserve">Menumpang Kereta Pegawai Lain                        ( Sila Sebutkan Nama dan Tempat Bertugas Pegawai)……………………………..                                                      </t>
  </si>
  <si>
    <t>…………………………………………………………………………………………………………………………</t>
  </si>
  <si>
    <t>Elaun Hitungan batu</t>
  </si>
  <si>
    <t>* Gantian Tambang Kapal Terbang/ Keretapi/ Bas/ Teksi</t>
  </si>
  <si>
    <t>Lawatan keluar yang telah dibuat dalam bulan ini ialah:</t>
  </si>
  <si>
    <t xml:space="preserve">                              </t>
  </si>
  <si>
    <t>TARIKH</t>
  </si>
  <si>
    <t>MESYUARAT</t>
  </si>
  <si>
    <t xml:space="preserve">                    </t>
  </si>
  <si>
    <t>……………………………………………………..</t>
  </si>
  <si>
    <t xml:space="preserve">          </t>
  </si>
  <si>
    <t>Nama:</t>
  </si>
  <si>
    <t>Jawatan:</t>
  </si>
  <si>
    <t>Tarikh:</t>
  </si>
  <si>
    <t>Nota</t>
  </si>
  <si>
    <t>*   Sila potong mana-mana yang tidak berkenaan</t>
  </si>
  <si>
    <t>** Jarak perjalanan yang melebihi 240 km sehala dari  Ibu Pejabat adalah layak dipertimbangkan elaun tambang gantian kapal terbang atau keretapi.</t>
  </si>
  <si>
    <t>Para 4.7.3 Pekeliling Perbendaharaan Bil 3 Tahun 2003 &amp; Bab B perkara 22 dirujuk.</t>
  </si>
  <si>
    <t>PERAKUAN KETUA JABATAN</t>
  </si>
  <si>
    <t xml:space="preserve">Permohonan untuk menjalankan tugas-tugas rasmi di luar pejabat seperti di atas adalah *diluluskan/ tidak diluluskan.  </t>
  </si>
  <si>
    <t>Tiada tuntutan dibuat oleh pegawai.</t>
  </si>
  <si>
    <t>Adalah disahkan pegawai ini *perlu/ tidak perlu menggunakan kenderaannya sendiri dan diperakukan bahawa beliau perlu dibayar *Elaun Hitungan batu/ Tambang Pengangkutan Awam/ Elaun Tambang Gantian Kapal Terbang/ Tambang Gantian Keretapi/ Tambang Gantian Bas/ Tambang Gantian Teksi.</t>
  </si>
  <si>
    <t>…………………………………………………….</t>
  </si>
  <si>
    <t>Tandatangan Ketua Jabatan</t>
  </si>
  <si>
    <t xml:space="preserve">  Tandatangan Pemohon</t>
  </si>
  <si>
    <t>Lampiran C</t>
  </si>
  <si>
    <t>GRED</t>
  </si>
  <si>
    <t>Utama/ Khas B dan C</t>
  </si>
  <si>
    <t>53 dan 54</t>
  </si>
  <si>
    <t>45 hingga 52</t>
  </si>
  <si>
    <t>41 hingga 44</t>
  </si>
  <si>
    <t>17 hingga 40</t>
  </si>
  <si>
    <t>27 hingga 40</t>
  </si>
  <si>
    <t>17 hingga 26</t>
  </si>
  <si>
    <t>240.00/270.00</t>
  </si>
  <si>
    <t>220.00/250.00</t>
  </si>
  <si>
    <t>200.00/230.00</t>
  </si>
  <si>
    <t>180.00/210.00</t>
  </si>
  <si>
    <t>160.00/190.00</t>
  </si>
  <si>
    <t>80.00/ 85.00</t>
  </si>
  <si>
    <t>70.00/ 75.00</t>
  </si>
  <si>
    <t>75.00/ 80.00</t>
  </si>
  <si>
    <t>60.00/ 70.00</t>
  </si>
  <si>
    <t>55.00/ 60.00</t>
  </si>
  <si>
    <t>45.00/ 50.00</t>
  </si>
  <si>
    <t>40.00/ 45.00</t>
  </si>
  <si>
    <t>35.00/ 40.00</t>
  </si>
  <si>
    <t>SEBENAR (Bilik Biasa)</t>
  </si>
  <si>
    <t>Utama/ Khas A dan Ke Atas</t>
  </si>
  <si>
    <t>Rujuk:  Pekeliling Perbendaharaan Malaysia WP 1.4</t>
  </si>
  <si>
    <t>Elaun Lojing (RM)                  (WM/EM)</t>
  </si>
  <si>
    <t>Sewa Penginapan (Maksimum) (RM)                                   (WM/EM)</t>
  </si>
  <si>
    <r>
      <t>SEBENAR (</t>
    </r>
    <r>
      <rPr>
        <i/>
        <sz val="10"/>
        <color rgb="FF000000"/>
        <rFont val="Arial"/>
        <family val="2"/>
      </rPr>
      <t>Standard Suite</t>
    </r>
    <r>
      <rPr>
        <sz val="10"/>
        <color rgb="FF000000"/>
        <rFont val="Arial"/>
        <family val="2"/>
      </rPr>
      <t>)</t>
    </r>
  </si>
  <si>
    <r>
      <t>SEBENAR (</t>
    </r>
    <r>
      <rPr>
        <i/>
        <sz val="10"/>
        <color rgb="FF000000"/>
        <rFont val="Arial"/>
        <family val="2"/>
      </rPr>
      <t>Bilik Superior</t>
    </r>
    <r>
      <rPr>
        <sz val="10"/>
        <color rgb="FF000000"/>
        <rFont val="Arial"/>
        <family val="2"/>
      </rPr>
      <t>)</t>
    </r>
  </si>
  <si>
    <t xml:space="preserve"> 16 dan Ke Bawah</t>
  </si>
  <si>
    <t>16 dan Ke Bawah</t>
  </si>
  <si>
    <t>Yuran Kursus (Resit                                                                                                   ]</t>
  </si>
  <si>
    <t>SEMENANJUNG MALAYSIA (RM)</t>
  </si>
  <si>
    <t>Sarapan Pagi</t>
  </si>
  <si>
    <t>20% daripada Elaun Makan</t>
  </si>
  <si>
    <t>Makan Tengah Hari</t>
  </si>
  <si>
    <t>40% daripada Elaun Makan</t>
  </si>
  <si>
    <t>Makan Malam</t>
  </si>
  <si>
    <t xml:space="preserve">- </t>
  </si>
  <si>
    <t>-</t>
  </si>
  <si>
    <t xml:space="preserve">
2.00 petang</t>
  </si>
  <si>
    <t xml:space="preserve">
5.00 petang
</t>
  </si>
  <si>
    <t>BAGI BULAN</t>
  </si>
  <si>
    <t xml:space="preserve">Nama (Huruf Besar)  </t>
  </si>
  <si>
    <t xml:space="preserve">No. Kad Pengenalan </t>
  </si>
  <si>
    <t xml:space="preserve">Nama / Alamat Bank </t>
  </si>
  <si>
    <t>FEBRUARI 2020</t>
  </si>
  <si>
    <t>BORANG TUNTUTAN ELAUN PERJALANAN DALAM NEGERI</t>
  </si>
  <si>
    <t>45, Persiaran Perdana, 
Presint 4, 62100 Putrajaya, 
Wilayah Persekutuan Putrajaya</t>
  </si>
  <si>
    <t>8.30 pagi</t>
  </si>
  <si>
    <t>8.00 pagi</t>
  </si>
  <si>
    <t>6.00 petang</t>
  </si>
  <si>
    <t>6.30 petang</t>
  </si>
  <si>
    <t>Jumlah Keseluruhan</t>
  </si>
  <si>
    <r>
      <t>Bergerak pulang dari  ke Hotel 
Elaun Harian</t>
    </r>
    <r>
      <rPr>
        <b/>
        <sz val="10"/>
        <color rgb="FF000000"/>
        <rFont val="Arial"/>
        <family val="2"/>
      </rPr>
      <t xml:space="preserve"> (13 Januari 2020)</t>
    </r>
    <r>
      <rPr>
        <sz val="10"/>
        <color rgb="FF000000"/>
        <rFont val="Arial"/>
        <family val="2"/>
      </rPr>
      <t xml:space="preserve">:
Elaun harian= 50% x RM45.00 = </t>
    </r>
    <r>
      <rPr>
        <b/>
        <sz val="10"/>
        <color rgb="FF000000"/>
        <rFont val="Arial"/>
        <family val="2"/>
      </rPr>
      <t xml:space="preserve">RM0
</t>
    </r>
    <r>
      <rPr>
        <sz val="10"/>
        <color rgb="FF000000"/>
        <rFont val="Arial"/>
        <family val="2"/>
      </rPr>
      <t>Tol=</t>
    </r>
    <r>
      <rPr>
        <b/>
        <sz val="10"/>
        <color rgb="FF000000"/>
        <rFont val="Arial"/>
        <family val="2"/>
      </rPr>
      <t xml:space="preserve"> RM2.10</t>
    </r>
    <r>
      <rPr>
        <sz val="10"/>
        <color rgb="FF000000"/>
        <rFont val="Arial"/>
        <family val="2"/>
      </rPr>
      <t xml:space="preserve"> (Rujuk Penyata Touch n Go No. </t>
    </r>
    <r>
      <rPr>
        <b/>
        <sz val="10"/>
        <color rgb="FF000000"/>
        <rFont val="Arial"/>
        <family val="2"/>
      </rPr>
      <t>XXXXXXX</t>
    </r>
    <r>
      <rPr>
        <sz val="10"/>
        <color rgb="FF000000"/>
        <rFont val="Arial"/>
        <family val="2"/>
      </rPr>
      <t xml:space="preserve"> di lampiran)</t>
    </r>
  </si>
  <si>
    <r>
      <t xml:space="preserve">Mesyuarat A (13-14 Januari 2020)
Bergerak daripada ibu pejabat ke Jabatan X, Ipoh
Elaun Makan </t>
    </r>
    <r>
      <rPr>
        <b/>
        <sz val="10"/>
        <rFont val="Arial"/>
        <family val="2"/>
      </rPr>
      <t>(14 Januari 2020)</t>
    </r>
    <r>
      <rPr>
        <sz val="10"/>
        <rFont val="Arial"/>
        <family val="2"/>
      </rPr>
      <t xml:space="preserve">:
Sarapan pagi= 20% x RM45.00 = </t>
    </r>
    <r>
      <rPr>
        <b/>
        <sz val="10"/>
        <rFont val="Arial"/>
        <family val="2"/>
      </rPr>
      <t>RM0</t>
    </r>
    <r>
      <rPr>
        <sz val="10"/>
        <rFont val="Arial"/>
        <family val="2"/>
      </rPr>
      <t xml:space="preserve">
Makan tengah hari= </t>
    </r>
    <r>
      <rPr>
        <b/>
        <sz val="10"/>
        <rFont val="Arial"/>
        <family val="2"/>
      </rPr>
      <t>Disediakan</t>
    </r>
    <r>
      <rPr>
        <sz val="10"/>
        <rFont val="Arial"/>
        <family val="2"/>
      </rPr>
      <t xml:space="preserve">
Makan malam= 40% x RM45.00 = </t>
    </r>
    <r>
      <rPr>
        <b/>
        <sz val="10"/>
        <rFont val="Arial"/>
        <family val="2"/>
      </rPr>
      <t>RM0</t>
    </r>
    <r>
      <rPr>
        <sz val="10"/>
        <rFont val="Arial"/>
        <family val="2"/>
      </rPr>
      <t xml:space="preserve">
Tol= </t>
    </r>
    <r>
      <rPr>
        <b/>
        <sz val="10"/>
        <rFont val="Arial"/>
        <family val="2"/>
      </rPr>
      <t>RM2.10</t>
    </r>
    <r>
      <rPr>
        <sz val="10"/>
        <rFont val="Arial"/>
        <family val="2"/>
      </rPr>
      <t xml:space="preserve"> (Rujuk Penyata Touch n Go No. </t>
    </r>
    <r>
      <rPr>
        <b/>
        <sz val="10"/>
        <rFont val="Arial"/>
        <family val="2"/>
      </rPr>
      <t xml:space="preserve">XXXXXX </t>
    </r>
    <r>
      <rPr>
        <sz val="10"/>
        <rFont val="Arial"/>
        <family val="2"/>
      </rPr>
      <t xml:space="preserve">di lampiran)
Bayaran tempat letak kenderaan = </t>
    </r>
    <r>
      <rPr>
        <b/>
        <sz val="10"/>
        <rFont val="Arial"/>
        <family val="2"/>
      </rPr>
      <t>RM6.00</t>
    </r>
    <r>
      <rPr>
        <sz val="10"/>
        <rFont val="Arial"/>
        <family val="2"/>
      </rPr>
      <t xml:space="preserve"> (Rujuk Resit No.</t>
    </r>
    <r>
      <rPr>
        <b/>
        <sz val="10"/>
        <rFont val="Arial"/>
        <family val="2"/>
      </rPr>
      <t xml:space="preserve"> XXX</t>
    </r>
    <r>
      <rPr>
        <sz val="10"/>
        <rFont val="Arial"/>
        <family val="2"/>
      </rPr>
      <t xml:space="preserve"> di lampiran)
Tuntutan hotel= </t>
    </r>
    <r>
      <rPr>
        <b/>
        <sz val="10"/>
        <rFont val="Arial"/>
        <family val="2"/>
      </rPr>
      <t>RM0.00</t>
    </r>
    <r>
      <rPr>
        <sz val="10"/>
        <rFont val="Arial"/>
        <family val="2"/>
      </rPr>
      <t xml:space="preserve"> (Rujuk Resit No. XX di lampiran)</t>
    </r>
  </si>
  <si>
    <r>
      <t>Bergerak pulang dari Jabatan X, Ipoh ke Ibu Pejabat.
Elaun Harian</t>
    </r>
    <r>
      <rPr>
        <b/>
        <sz val="10"/>
        <color rgb="FF000000"/>
        <rFont val="Arial"/>
        <family val="2"/>
      </rPr>
      <t xml:space="preserve"> (14 Januari 2020)</t>
    </r>
    <r>
      <rPr>
        <sz val="10"/>
        <color rgb="FF000000"/>
        <rFont val="Arial"/>
        <family val="2"/>
      </rPr>
      <t xml:space="preserve">:
Elaun harian= 50% x RM45.00 = </t>
    </r>
    <r>
      <rPr>
        <b/>
        <sz val="10"/>
        <color rgb="FF000000"/>
        <rFont val="Arial"/>
        <family val="2"/>
      </rPr>
      <t xml:space="preserve">RM0
</t>
    </r>
    <r>
      <rPr>
        <sz val="10"/>
        <color rgb="FF000000"/>
        <rFont val="Arial"/>
        <family val="2"/>
      </rPr>
      <t>Tol=</t>
    </r>
    <r>
      <rPr>
        <b/>
        <sz val="10"/>
        <color rgb="FF000000"/>
        <rFont val="Arial"/>
        <family val="2"/>
      </rPr>
      <t xml:space="preserve"> RM2.10</t>
    </r>
    <r>
      <rPr>
        <sz val="10"/>
        <color rgb="FF000000"/>
        <rFont val="Arial"/>
        <family val="2"/>
      </rPr>
      <t xml:space="preserve"> (Rujuk Penyata Touch n Go No. </t>
    </r>
    <r>
      <rPr>
        <b/>
        <sz val="10"/>
        <color rgb="FF000000"/>
        <rFont val="Arial"/>
        <family val="2"/>
      </rPr>
      <t>XXXXXXX</t>
    </r>
    <r>
      <rPr>
        <sz val="10"/>
        <color rgb="FF000000"/>
        <rFont val="Arial"/>
        <family val="2"/>
      </rPr>
      <t xml:space="preserve"> di lampiran)</t>
    </r>
  </si>
  <si>
    <r>
      <t xml:space="preserve">Mesyuarat A (13-14 Januari 2020)
Bergerak daripada hotel ke tempat mesyuarat
Elaun Makan </t>
    </r>
    <r>
      <rPr>
        <b/>
        <sz val="10"/>
        <rFont val="Arial"/>
        <family val="2"/>
      </rPr>
      <t>(13 Januari  2020)</t>
    </r>
    <r>
      <rPr>
        <sz val="10"/>
        <rFont val="Arial"/>
        <family val="2"/>
      </rPr>
      <t xml:space="preserve">:
Sarapan pagi= 20% x RM45.00 = </t>
    </r>
    <r>
      <rPr>
        <b/>
        <sz val="10"/>
        <rFont val="Arial"/>
        <family val="2"/>
      </rPr>
      <t>RM0</t>
    </r>
    <r>
      <rPr>
        <sz val="10"/>
        <rFont val="Arial"/>
        <family val="2"/>
      </rPr>
      <t xml:space="preserve">
Makan tengah hari= </t>
    </r>
    <r>
      <rPr>
        <b/>
        <sz val="10"/>
        <rFont val="Arial"/>
        <family val="2"/>
      </rPr>
      <t>Disediakan</t>
    </r>
    <r>
      <rPr>
        <sz val="10"/>
        <rFont val="Arial"/>
        <family val="2"/>
      </rPr>
      <t xml:space="preserve">
Makan malam= 40% x RM45.00 = </t>
    </r>
    <r>
      <rPr>
        <b/>
        <sz val="10"/>
        <rFont val="Arial"/>
        <family val="2"/>
      </rPr>
      <t>RM0</t>
    </r>
    <r>
      <rPr>
        <sz val="10"/>
        <rFont val="Arial"/>
        <family val="2"/>
      </rPr>
      <t xml:space="preserve">
Tol= </t>
    </r>
    <r>
      <rPr>
        <b/>
        <sz val="10"/>
        <rFont val="Arial"/>
        <family val="2"/>
      </rPr>
      <t>RM2.10</t>
    </r>
    <r>
      <rPr>
        <sz val="10"/>
        <rFont val="Arial"/>
        <family val="2"/>
      </rPr>
      <t xml:space="preserve"> (Rujuk Penyata Touch n Go No. </t>
    </r>
    <r>
      <rPr>
        <b/>
        <sz val="10"/>
        <rFont val="Arial"/>
        <family val="2"/>
      </rPr>
      <t xml:space="preserve">XXXXXX </t>
    </r>
    <r>
      <rPr>
        <sz val="10"/>
        <rFont val="Arial"/>
        <family val="2"/>
      </rPr>
      <t xml:space="preserve">di lampiran)
Bayaran tempat letak kenderaan = </t>
    </r>
    <r>
      <rPr>
        <b/>
        <sz val="10"/>
        <rFont val="Arial"/>
        <family val="2"/>
      </rPr>
      <t>RM6.00</t>
    </r>
    <r>
      <rPr>
        <sz val="10"/>
        <rFont val="Arial"/>
        <family val="2"/>
      </rPr>
      <t xml:space="preserve"> (Rujuk Resit No.</t>
    </r>
    <r>
      <rPr>
        <b/>
        <sz val="10"/>
        <rFont val="Arial"/>
        <family val="2"/>
      </rPr>
      <t xml:space="preserve"> XXX</t>
    </r>
    <r>
      <rPr>
        <sz val="10"/>
        <rFont val="Arial"/>
        <family val="2"/>
      </rPr>
      <t xml:space="preserve"> di lampiran)
Tuntutan hotel= </t>
    </r>
    <r>
      <rPr>
        <b/>
        <sz val="10"/>
        <rFont val="Arial"/>
        <family val="2"/>
      </rPr>
      <t>RM0.00</t>
    </r>
    <r>
      <rPr>
        <sz val="10"/>
        <rFont val="Arial"/>
        <family val="2"/>
      </rPr>
      <t xml:space="preserve"> (Rujuk Resit No. XX di lampiran)</t>
    </r>
  </si>
  <si>
    <t>KERETA</t>
  </si>
  <si>
    <t>MOTOSIKAL</t>
  </si>
  <si>
    <t>500 KM Pertama</t>
  </si>
  <si>
    <t>501 KM – dan Seterusnya</t>
  </si>
  <si>
    <t xml:space="preserve">Pegawai Perkhidmatan Awam Gred Utama/ Khas A,B, dan C atau Yang Setaraf
</t>
  </si>
  <si>
    <r>
      <t xml:space="preserve">Jumlah bekalan sebulan = </t>
    </r>
    <r>
      <rPr>
        <u/>
        <sz val="10"/>
        <color rgb="FF000000"/>
        <rFont val="Arial"/>
        <family val="2"/>
      </rPr>
      <t>a x b x c</t>
    </r>
    <r>
      <rPr>
        <sz val="10"/>
        <color rgb="FF000000"/>
        <rFont val="Arial"/>
        <family val="2"/>
      </rPr>
      <t xml:space="preserve">
                                                  d 
a = jarak perjalanan dari rumah ke pejabat 
b = 4 kali perjalanan pergi/ balik termasuk perjalanan untuk balik makan tengah hari 
c = 23 hari sebulan 
d = 9 km/ liter
</t>
    </r>
    <r>
      <rPr>
        <b/>
        <sz val="10"/>
        <color rgb="FF000000"/>
        <rFont val="Arial"/>
        <family val="2"/>
      </rPr>
      <t>*Rujuk: Pekeliling Perbendaharaan Malaysia WP 4.1</t>
    </r>
  </si>
  <si>
    <t>SABAH/ SARAWAK/ LABUAN (RM)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</si>
</sst>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[$RM-43E]* #,##0.00_);_([$RM-43E]* \(#,##0.00\);_([$RM-43E]* &quot;-&quot;??_);_(@_)"/>
    <numFmt numFmtId="166" formatCode="_(* #,##0_);_(* \(#,##0\);_(* &quot;-&quot;??_);_(@_)"/>
    <numFmt numFmtId="167" formatCode="&quot;RM&quot;#,##0.00"/>
    <numFmt numFmtId="168" formatCode="[$-14409]dd/mm/yyyy;@"/>
  </numFmts>
  <fonts count="38">
    <font>
      <sz val="10"/>
      <color rgb="FF000000"/>
      <name val="Times New Roman"/>
      <charset val="204"/>
    </font>
    <font>
      <b/>
      <sz val="11.5"/>
      <name val="Arial"/>
      <family val="2"/>
    </font>
    <font>
      <b/>
      <sz val="11.5"/>
      <name val="Arial"/>
      <family val="2"/>
    </font>
    <font>
      <sz val="11"/>
      <name val="Liberation Sans Narrow"/>
      <family val="2"/>
    </font>
    <font>
      <sz val="11.5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.5"/>
      <color rgb="FF000000"/>
      <name val="Arial"/>
      <family val="2"/>
    </font>
    <font>
      <i/>
      <sz val="11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Wingdings"/>
      <charset val="2"/>
    </font>
    <font>
      <sz val="12"/>
      <color rgb="FF000000"/>
      <name val="Arial"/>
      <family val="2"/>
    </font>
    <font>
      <sz val="7"/>
      <color rgb="FF000000"/>
      <name val="Times New Roman"/>
      <family val="1"/>
    </font>
    <font>
      <u/>
      <sz val="12"/>
      <color rgb="FF000000"/>
      <name val="Arial"/>
      <family val="2"/>
    </font>
    <font>
      <b/>
      <sz val="14"/>
      <color rgb="FF000000"/>
      <name val="Wingdings"/>
      <charset val="2"/>
    </font>
    <font>
      <u/>
      <sz val="12"/>
      <color rgb="FF000000"/>
      <name val="Times New Roman"/>
      <family val="1"/>
    </font>
    <font>
      <u/>
      <sz val="10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40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vertical="top" wrapText="1"/>
    </xf>
    <xf numFmtId="9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9" fontId="9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6" fillId="0" borderId="17" xfId="0" applyNumberFormat="1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15" fillId="0" borderId="21" xfId="0" applyFont="1" applyFill="1" applyBorder="1" applyAlignment="1">
      <alignment horizontal="left" vertical="top" wrapText="1" indent="2"/>
    </xf>
    <xf numFmtId="0" fontId="15" fillId="0" borderId="21" xfId="0" applyFont="1" applyFill="1" applyBorder="1" applyAlignment="1">
      <alignment horizontal="left" vertical="top" wrapText="1" indent="5"/>
    </xf>
    <xf numFmtId="0" fontId="6" fillId="0" borderId="23" xfId="0" applyFont="1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 wrapText="1" indent="1"/>
    </xf>
    <xf numFmtId="0" fontId="6" fillId="0" borderId="7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vertical="top" wrapText="1" indent="2"/>
    </xf>
    <xf numFmtId="0" fontId="10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shrinkToFit="1"/>
    </xf>
    <xf numFmtId="165" fontId="2" fillId="0" borderId="9" xfId="0" applyNumberFormat="1" applyFont="1" applyFill="1" applyBorder="1" applyAlignment="1">
      <alignment vertical="center" wrapText="1"/>
    </xf>
    <xf numFmtId="0" fontId="10" fillId="0" borderId="29" xfId="0" applyNumberFormat="1" applyFont="1" applyFill="1" applyBorder="1" applyAlignment="1">
      <alignment vertical="center" wrapText="1"/>
    </xf>
    <xf numFmtId="0" fontId="16" fillId="0" borderId="29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justify" vertical="center"/>
    </xf>
    <xf numFmtId="0" fontId="5" fillId="0" borderId="45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left" vertical="center" wrapText="1" indent="8"/>
    </xf>
    <xf numFmtId="0" fontId="25" fillId="0" borderId="43" xfId="0" applyFont="1" applyFill="1" applyBorder="1" applyAlignment="1">
      <alignment horizontal="justify" vertical="center" wrapText="1"/>
    </xf>
    <xf numFmtId="0" fontId="24" fillId="0" borderId="47" xfId="0" applyFont="1" applyFill="1" applyBorder="1" applyAlignment="1">
      <alignment horizontal="left" vertical="center" wrapText="1" indent="5"/>
    </xf>
    <xf numFmtId="0" fontId="24" fillId="0" borderId="44" xfId="0" applyFont="1" applyFill="1" applyBorder="1" applyAlignment="1">
      <alignment horizontal="left" vertical="center" wrapText="1" indent="8"/>
    </xf>
    <xf numFmtId="0" fontId="27" fillId="0" borderId="4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left" wrapText="1"/>
    </xf>
    <xf numFmtId="0" fontId="24" fillId="0" borderId="43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25" fillId="0" borderId="4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/>
    </xf>
    <xf numFmtId="0" fontId="17" fillId="0" borderId="29" xfId="0" applyFont="1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indent="6"/>
    </xf>
    <xf numFmtId="0" fontId="17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164" fontId="6" fillId="0" borderId="0" xfId="1" applyFont="1" applyFill="1" applyBorder="1" applyAlignment="1">
      <alignment vertical="top"/>
    </xf>
    <xf numFmtId="0" fontId="6" fillId="0" borderId="0" xfId="0" quotePrefix="1" applyFont="1" applyFill="1" applyBorder="1" applyAlignment="1">
      <alignment horizontal="left" vertical="top"/>
    </xf>
    <xf numFmtId="0" fontId="6" fillId="0" borderId="49" xfId="0" applyFont="1" applyFill="1" applyBorder="1" applyAlignment="1">
      <alignment horizontal="left" vertical="top"/>
    </xf>
    <xf numFmtId="0" fontId="6" fillId="0" borderId="50" xfId="0" quotePrefix="1" applyFont="1" applyFill="1" applyBorder="1" applyAlignment="1">
      <alignment horizontal="left" vertical="top"/>
    </xf>
    <xf numFmtId="0" fontId="6" fillId="0" borderId="50" xfId="0" applyFont="1" applyFill="1" applyBorder="1" applyAlignment="1">
      <alignment horizontal="left" vertical="top"/>
    </xf>
    <xf numFmtId="0" fontId="0" fillId="0" borderId="50" xfId="0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6" fillId="0" borderId="51" xfId="0" applyFont="1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6" fillId="0" borderId="48" xfId="0" quotePrefix="1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left" vertical="top"/>
    </xf>
    <xf numFmtId="0" fontId="0" fillId="0" borderId="48" xfId="0" applyFill="1" applyBorder="1" applyAlignment="1">
      <alignment horizontal="left" vertical="top"/>
    </xf>
    <xf numFmtId="0" fontId="0" fillId="0" borderId="47" xfId="0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horizontal="right" vertical="top"/>
    </xf>
    <xf numFmtId="0" fontId="34" fillId="0" borderId="65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>
      <alignment horizontal="left" vertical="top" wrapText="1"/>
    </xf>
    <xf numFmtId="1" fontId="10" fillId="0" borderId="4" xfId="0" applyNumberFormat="1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67" fontId="10" fillId="0" borderId="3" xfId="0" applyNumberFormat="1" applyFont="1" applyFill="1" applyBorder="1" applyAlignment="1">
      <alignment horizontal="left" vertical="top" wrapText="1"/>
    </xf>
    <xf numFmtId="167" fontId="10" fillId="0" borderId="4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168" fontId="11" fillId="0" borderId="11" xfId="0" applyNumberFormat="1" applyFont="1" applyFill="1" applyBorder="1" applyAlignment="1">
      <alignment horizontal="center" vertical="top" wrapText="1"/>
    </xf>
    <xf numFmtId="168" fontId="11" fillId="0" borderId="1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right" vertical="top" wrapText="1"/>
    </xf>
    <xf numFmtId="0" fontId="0" fillId="0" borderId="70" xfId="0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 indent="2"/>
    </xf>
    <xf numFmtId="0" fontId="2" fillId="0" borderId="13" xfId="0" applyFont="1" applyFill="1" applyBorder="1" applyAlignment="1">
      <alignment horizontal="left" vertical="top" wrapText="1" indent="2"/>
    </xf>
    <xf numFmtId="0" fontId="2" fillId="0" borderId="5" xfId="0" applyFont="1" applyFill="1" applyBorder="1" applyAlignment="1">
      <alignment horizontal="left" vertical="top" wrapText="1" indent="2"/>
    </xf>
    <xf numFmtId="0" fontId="2" fillId="0" borderId="9" xfId="0" applyFont="1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6" fillId="0" borderId="41" xfId="1" applyFont="1" applyFill="1" applyBorder="1" applyAlignment="1">
      <alignment horizontal="left" vertical="top" wrapText="1"/>
    </xf>
    <xf numFmtId="164" fontId="6" fillId="0" borderId="42" xfId="1" applyFont="1" applyFill="1" applyBorder="1" applyAlignment="1">
      <alignment horizontal="left" vertical="top" wrapText="1"/>
    </xf>
    <xf numFmtId="164" fontId="6" fillId="0" borderId="43" xfId="1" applyFont="1" applyFill="1" applyBorder="1" applyAlignment="1">
      <alignment horizontal="left" vertical="top" wrapText="1"/>
    </xf>
    <xf numFmtId="0" fontId="6" fillId="0" borderId="49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/>
    </xf>
    <xf numFmtId="0" fontId="6" fillId="0" borderId="45" xfId="0" applyFont="1" applyFill="1" applyBorder="1" applyAlignment="1">
      <alignment horizontal="left" vertical="top"/>
    </xf>
    <xf numFmtId="0" fontId="6" fillId="0" borderId="5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46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left" vertical="top"/>
    </xf>
    <xf numFmtId="0" fontId="6" fillId="0" borderId="47" xfId="0" applyFont="1" applyFill="1" applyBorder="1" applyAlignment="1">
      <alignment horizontal="left" vertical="top"/>
    </xf>
    <xf numFmtId="0" fontId="6" fillId="0" borderId="49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37" fillId="2" borderId="72" xfId="0" applyFont="1" applyFill="1" applyBorder="1" applyAlignment="1">
      <alignment horizontal="center" vertical="center"/>
    </xf>
    <xf numFmtId="0" fontId="37" fillId="2" borderId="73" xfId="0" applyFont="1" applyFill="1" applyBorder="1" applyAlignment="1">
      <alignment horizontal="center" vertical="center"/>
    </xf>
    <xf numFmtId="0" fontId="37" fillId="2" borderId="71" xfId="0" applyFont="1" applyFill="1" applyBorder="1" applyAlignment="1">
      <alignment horizontal="center" vertical="center" wrapText="1"/>
    </xf>
    <xf numFmtId="0" fontId="37" fillId="2" borderId="7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/>
    </xf>
    <xf numFmtId="0" fontId="36" fillId="0" borderId="45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6" fillId="0" borderId="4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164" fontId="7" fillId="0" borderId="30" xfId="0" applyNumberFormat="1" applyFont="1" applyFill="1" applyBorder="1" applyAlignment="1">
      <alignment horizontal="center" vertical="center" shrinkToFit="1"/>
    </xf>
    <xf numFmtId="164" fontId="7" fillId="0" borderId="31" xfId="0" applyNumberFormat="1" applyFont="1" applyFill="1" applyBorder="1" applyAlignment="1">
      <alignment horizontal="center" vertical="center" shrinkToFit="1"/>
    </xf>
    <xf numFmtId="164" fontId="9" fillId="0" borderId="11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166" fontId="5" fillId="2" borderId="57" xfId="1" applyNumberFormat="1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left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64" fontId="6" fillId="0" borderId="63" xfId="1" applyFont="1" applyFill="1" applyBorder="1" applyAlignment="1">
      <alignment horizontal="center" vertical="top"/>
    </xf>
    <xf numFmtId="164" fontId="6" fillId="0" borderId="64" xfId="1" applyFont="1" applyFill="1" applyBorder="1" applyAlignment="1">
      <alignment horizontal="center" vertical="top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164" fontId="6" fillId="0" borderId="29" xfId="1" applyFont="1" applyFill="1" applyBorder="1" applyAlignment="1">
      <alignment horizontal="center" vertical="top"/>
    </xf>
    <xf numFmtId="164" fontId="6" fillId="0" borderId="60" xfId="1" applyFont="1" applyFill="1" applyBorder="1" applyAlignment="1">
      <alignment horizontal="center" vertical="top"/>
    </xf>
    <xf numFmtId="164" fontId="6" fillId="0" borderId="63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6" fillId="0" borderId="12" xfId="0" applyNumberFormat="1" applyFont="1" applyFill="1" applyBorder="1" applyAlignment="1">
      <alignment horizontal="left" vertical="top" wrapText="1"/>
    </xf>
    <xf numFmtId="164" fontId="6" fillId="0" borderId="13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/>
    </xf>
    <xf numFmtId="0" fontId="5" fillId="2" borderId="29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/>
    </xf>
    <xf numFmtId="0" fontId="14" fillId="0" borderId="25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wrapText="1" indent="3"/>
    </xf>
    <xf numFmtId="0" fontId="10" fillId="0" borderId="6" xfId="0" applyFont="1" applyFill="1" applyBorder="1" applyAlignment="1">
      <alignment horizontal="left" wrapText="1" indent="3"/>
    </xf>
    <xf numFmtId="0" fontId="10" fillId="0" borderId="9" xfId="0" applyFont="1" applyFill="1" applyBorder="1" applyAlignment="1">
      <alignment horizontal="left" vertical="top" wrapText="1" indent="7"/>
    </xf>
    <xf numFmtId="0" fontId="10" fillId="0" borderId="10" xfId="0" applyFont="1" applyFill="1" applyBorder="1" applyAlignment="1">
      <alignment horizontal="left" vertical="top" wrapText="1" indent="7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 indent="6"/>
    </xf>
    <xf numFmtId="0" fontId="10" fillId="0" borderId="8" xfId="0" applyFont="1" applyFill="1" applyBorder="1" applyAlignment="1">
      <alignment horizontal="left" vertical="top" wrapText="1" indent="6"/>
    </xf>
    <xf numFmtId="0" fontId="1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46" xfId="0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0" fillId="0" borderId="47" xfId="0" applyFill="1" applyBorder="1" applyAlignment="1">
      <alignment horizontal="center" vertical="top"/>
    </xf>
    <xf numFmtId="0" fontId="17" fillId="0" borderId="2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53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top"/>
    </xf>
    <xf numFmtId="0" fontId="0" fillId="0" borderId="50" xfId="0" applyFill="1" applyBorder="1" applyAlignment="1">
      <alignment horizontal="center" vertical="top"/>
    </xf>
    <xf numFmtId="0" fontId="0" fillId="0" borderId="45" xfId="0" applyFill="1" applyBorder="1" applyAlignment="1">
      <alignment horizontal="center" vertical="top"/>
    </xf>
    <xf numFmtId="0" fontId="0" fillId="0" borderId="51" xfId="0" applyFill="1" applyBorder="1" applyAlignment="1">
      <alignment horizontal="center" vertical="top"/>
    </xf>
    <xf numFmtId="0" fontId="0" fillId="0" borderId="52" xfId="0" applyFill="1" applyBorder="1" applyAlignment="1">
      <alignment horizontal="center" vertical="top"/>
    </xf>
    <xf numFmtId="0" fontId="17" fillId="0" borderId="49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right" vertical="top"/>
    </xf>
    <xf numFmtId="0" fontId="30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3305175</xdr:colOff>
      <xdr:row>3</xdr:row>
      <xdr:rowOff>57150</xdr:rowOff>
    </xdr:from>
    <xdr:to>
      <xdr:col>1</xdr:col>
      <xdr:colOff>3930015</xdr:colOff>
      <xdr:row>5</xdr:row>
      <xdr:rowOff>7620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42925"/>
          <a:ext cx="62484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493966</xdr:rowOff>
    </xdr:from>
    <xdr:ext cx="22225" cy="22225"/>
    <xdr:grpSp>
      <xdr:nvGrpSpPr>
        <xdr:cNvPr id="2" name="Group 2"/>
        <xdr:cNvGrpSpPr/>
      </xdr:nvGrpSpPr>
      <xdr:grpSpPr>
        <a:xfrm>
          <a:off x="0" y="6311385"/>
          <a:ext cx="22225" cy="22225"/>
          <a:chOff x="0" y="0"/>
          <a:chExt cx="22225" cy="22225"/>
        </a:xfrm>
      </xdr:grpSpPr>
      <xdr:sp macro="" textlink="">
        <xdr:nvSpPr>
          <xdr:cNvPr id="3" name="Shape 3"/>
          <xdr:cNvSpPr/>
        </xdr:nvSpPr>
        <xdr:spPr>
          <a:xfrm>
            <a:off x="4762" y="4762"/>
            <a:ext cx="12700" cy="12700"/>
          </a:xfrm>
          <a:custGeom>
            <a:avLst/>
            <a:gdLst/>
            <a:ahLst/>
            <a:cxnLst/>
            <a:rect l="0" t="0" r="0" b="0"/>
            <a:pathLst>
              <a:path w="12700" h="12700">
                <a:moveTo>
                  <a:pt x="12700" y="0"/>
                </a:moveTo>
                <a:lnTo>
                  <a:pt x="0" y="0"/>
                </a:lnTo>
                <a:lnTo>
                  <a:pt x="0" y="12700"/>
                </a:lnTo>
                <a:lnTo>
                  <a:pt x="12700" y="12700"/>
                </a:lnTo>
                <a:lnTo>
                  <a:pt x="12700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4" name="Shape 4"/>
          <xdr:cNvSpPr/>
        </xdr:nvSpPr>
        <xdr:spPr>
          <a:xfrm>
            <a:off x="4762" y="4762"/>
            <a:ext cx="12700" cy="12700"/>
          </a:xfrm>
          <a:custGeom>
            <a:avLst/>
            <a:gdLst/>
            <a:ahLst/>
            <a:cxnLst/>
            <a:rect l="0" t="0" r="0" b="0"/>
            <a:pathLst>
              <a:path w="12700" h="12700">
                <a:moveTo>
                  <a:pt x="0" y="12700"/>
                </a:moveTo>
                <a:lnTo>
                  <a:pt x="12700" y="12700"/>
                </a:lnTo>
                <a:lnTo>
                  <a:pt x="12700" y="0"/>
                </a:lnTo>
                <a:lnTo>
                  <a:pt x="0" y="0"/>
                </a:lnTo>
                <a:lnTo>
                  <a:pt x="0" y="12700"/>
                </a:lnTo>
                <a:close/>
              </a:path>
            </a:pathLst>
          </a:custGeom>
          <a:ln w="9525">
            <a:solidFill>
              <a:srgbClr val="FFFFFF"/>
            </a:solidFill>
          </a:ln>
        </xdr:spPr>
      </xdr:sp>
    </xdr:grpSp>
    <xdr:clientData/>
  </xdr:oneCellAnchor>
  <xdr:absoluteAnchor>
    <xdr:pos x="2288794" y="6042278"/>
    <xdr:ext cx="12700" cy="12700"/>
    <xdr:sp macro="" textlink="">
      <xdr:nvSpPr>
        <xdr:cNvPr id="5" name="Shape 5"/>
        <xdr:cNvSpPr/>
      </xdr:nvSpPr>
      <xdr:spPr>
        <a:xfrm>
          <a:off x="0" y="0"/>
          <a:ext cx="12700" cy="12700"/>
        </a:xfrm>
        <a:custGeom>
          <a:avLst/>
          <a:gdLst/>
          <a:ahLst/>
          <a:cxnLst/>
          <a:rect l="0" t="0" r="0" b="0"/>
          <a:pathLst>
            <a:path w="12700" h="12700">
              <a:moveTo>
                <a:pt x="12700" y="0"/>
              </a:moveTo>
              <a:lnTo>
                <a:pt x="0" y="0"/>
              </a:lnTo>
              <a:lnTo>
                <a:pt x="0" y="12700"/>
              </a:lnTo>
              <a:lnTo>
                <a:pt x="12700" y="12700"/>
              </a:lnTo>
              <a:lnTo>
                <a:pt x="127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3145027" y="6042278"/>
    <xdr:ext cx="12700" cy="12700"/>
    <xdr:sp macro="" textlink="">
      <xdr:nvSpPr>
        <xdr:cNvPr id="6" name="Shape 6"/>
        <xdr:cNvSpPr/>
      </xdr:nvSpPr>
      <xdr:spPr>
        <a:xfrm>
          <a:off x="0" y="0"/>
          <a:ext cx="12700" cy="12700"/>
        </a:xfrm>
        <a:custGeom>
          <a:avLst/>
          <a:gdLst/>
          <a:ahLst/>
          <a:cxnLst/>
          <a:rect l="0" t="0" r="0" b="0"/>
          <a:pathLst>
            <a:path w="12700" h="12700">
              <a:moveTo>
                <a:pt x="12700" y="0"/>
              </a:moveTo>
              <a:lnTo>
                <a:pt x="0" y="0"/>
              </a:lnTo>
              <a:lnTo>
                <a:pt x="0" y="12700"/>
              </a:lnTo>
              <a:lnTo>
                <a:pt x="12700" y="12700"/>
              </a:lnTo>
              <a:lnTo>
                <a:pt x="127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absoluteAnchor>
    <xdr:pos x="5483986" y="6042278"/>
    <xdr:ext cx="12700" cy="12700"/>
    <xdr:sp macro="" textlink="">
      <xdr:nvSpPr>
        <xdr:cNvPr id="7" name="Shape 7"/>
        <xdr:cNvSpPr/>
      </xdr:nvSpPr>
      <xdr:spPr>
        <a:xfrm>
          <a:off x="0" y="0"/>
          <a:ext cx="12700" cy="12700"/>
        </a:xfrm>
        <a:custGeom>
          <a:avLst/>
          <a:gdLst/>
          <a:ahLst/>
          <a:cxnLst/>
          <a:rect l="0" t="0" r="0" b="0"/>
          <a:pathLst>
            <a:path w="12700" h="12700">
              <a:moveTo>
                <a:pt x="12700" y="0"/>
              </a:moveTo>
              <a:lnTo>
                <a:pt x="0" y="0"/>
              </a:lnTo>
              <a:lnTo>
                <a:pt x="0" y="12700"/>
              </a:lnTo>
              <a:lnTo>
                <a:pt x="12700" y="12700"/>
              </a:lnTo>
              <a:lnTo>
                <a:pt x="12700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133350</xdr:rowOff>
    </xdr:from>
    <xdr:to>
      <xdr:col>9</xdr:col>
      <xdr:colOff>247650</xdr:colOff>
      <xdr:row>1</xdr:row>
      <xdr:rowOff>971550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95275"/>
          <a:ext cx="790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91"/>
  <sheetViews>
    <sheetView tabSelected="1" zoomScaleNormal="100" workbookViewId="0">
      <selection activeCell="C45" sqref="C45"/>
    </sheetView>
  </sheetViews>
  <sheetFormatPr defaultRowHeight="13"/>
  <cols>
    <col min="1" max="1" width="9.296875" customWidth="1"/>
    <col min="2" max="2" width="91" customWidth="1"/>
    <col min="3" max="3" width="18.19921875" customWidth="1"/>
    <col min="4" max="4" width="18.5" customWidth="1"/>
  </cols>
  <sheetData>
    <row r="3" spans="2:4">
      <c r="B3" s="146" t="s">
        <v>124</v>
      </c>
      <c r="C3" s="146"/>
    </row>
    <row r="5" spans="2:4" ht="54.75" customHeight="1">
      <c r="B5" s="72"/>
    </row>
    <row r="6" spans="2:4" ht="15.5">
      <c r="B6" s="147" t="s">
        <v>100</v>
      </c>
      <c r="C6" s="147"/>
      <c r="D6" s="147"/>
    </row>
    <row r="7" spans="2:4" ht="15.5">
      <c r="B7" s="147" t="s">
        <v>101</v>
      </c>
      <c r="C7" s="147"/>
      <c r="D7" s="147"/>
    </row>
    <row r="8" spans="2:4" ht="15.5">
      <c r="B8" s="148" t="s">
        <v>102</v>
      </c>
      <c r="C8" s="148"/>
      <c r="D8" s="148"/>
    </row>
    <row r="9" spans="2:4" ht="16" thickBot="1">
      <c r="B9" s="73"/>
    </row>
    <row r="10" spans="2:4" ht="20.25" customHeight="1">
      <c r="B10" s="143" t="s">
        <v>103</v>
      </c>
      <c r="C10" s="74"/>
      <c r="D10" s="74"/>
    </row>
    <row r="11" spans="2:4" ht="26">
      <c r="B11" s="144"/>
      <c r="C11" s="75" t="s">
        <v>104</v>
      </c>
      <c r="D11" s="75" t="s">
        <v>106</v>
      </c>
    </row>
    <row r="12" spans="2:4">
      <c r="B12" s="144"/>
      <c r="C12" s="149" t="s">
        <v>105</v>
      </c>
      <c r="D12" s="149" t="s">
        <v>105</v>
      </c>
    </row>
    <row r="13" spans="2:4" ht="13.5" thickBot="1">
      <c r="B13" s="145"/>
      <c r="C13" s="150"/>
      <c r="D13" s="150"/>
    </row>
    <row r="14" spans="2:4" ht="45" customHeight="1" thickBot="1">
      <c r="B14" s="88" t="s">
        <v>107</v>
      </c>
      <c r="C14" s="77"/>
      <c r="D14" s="77"/>
    </row>
    <row r="15" spans="2:4" ht="45" customHeight="1" thickBot="1">
      <c r="B15" s="90" t="s">
        <v>108</v>
      </c>
      <c r="C15" s="77"/>
      <c r="D15" s="77"/>
    </row>
    <row r="16" spans="2:4" ht="50.25" customHeight="1" thickBot="1">
      <c r="B16" s="90" t="s">
        <v>109</v>
      </c>
      <c r="C16" s="77"/>
      <c r="D16" s="77"/>
    </row>
    <row r="17" spans="2:8" ht="45" customHeight="1" thickBot="1">
      <c r="B17" s="90" t="s">
        <v>110</v>
      </c>
      <c r="C17" s="77"/>
      <c r="D17" s="77"/>
    </row>
    <row r="18" spans="2:8" ht="76.5" customHeight="1" thickBot="1">
      <c r="B18" s="90" t="s">
        <v>111</v>
      </c>
      <c r="C18" s="77"/>
      <c r="D18" s="77"/>
    </row>
    <row r="19" spans="2:8" ht="66" customHeight="1" thickBot="1">
      <c r="B19" s="90" t="s">
        <v>112</v>
      </c>
      <c r="C19" s="77"/>
      <c r="D19" s="77"/>
    </row>
    <row r="20" spans="2:8" ht="25.5" customHeight="1">
      <c r="B20" s="79"/>
    </row>
    <row r="21" spans="2:8" ht="25.5" customHeight="1">
      <c r="B21" s="92" t="s">
        <v>122</v>
      </c>
      <c r="C21" s="92"/>
      <c r="D21" s="92"/>
      <c r="E21" s="92"/>
      <c r="F21" s="92"/>
      <c r="G21" s="92"/>
      <c r="H21" s="92"/>
    </row>
    <row r="22" spans="2:8" ht="25.5" customHeight="1">
      <c r="B22" s="80"/>
    </row>
    <row r="23" spans="2:8" ht="25.5" customHeight="1">
      <c r="B23" s="80" t="s">
        <v>113</v>
      </c>
    </row>
    <row r="24" spans="2:8" ht="25.5" customHeight="1">
      <c r="B24" s="80" t="s">
        <v>114</v>
      </c>
    </row>
    <row r="25" spans="2:8" ht="25.5" customHeight="1">
      <c r="B25" s="80" t="s">
        <v>18</v>
      </c>
    </row>
    <row r="26" spans="2:8" ht="25.5" customHeight="1">
      <c r="B26" s="80" t="s">
        <v>115</v>
      </c>
      <c r="F26" s="80"/>
    </row>
    <row r="27" spans="2:8" ht="25.5" customHeight="1">
      <c r="B27" s="80"/>
    </row>
    <row r="28" spans="2:8" ht="25.5" customHeight="1">
      <c r="C28" s="80"/>
    </row>
    <row r="29" spans="2:8" ht="25.5" customHeight="1">
      <c r="B29" s="80"/>
    </row>
    <row r="30" spans="2:8" ht="25.5" customHeight="1"/>
    <row r="31" spans="2:8" ht="25.5" customHeight="1">
      <c r="B31" s="80"/>
    </row>
    <row r="32" spans="2:8" ht="25.5" customHeight="1">
      <c r="F32" s="80"/>
    </row>
    <row r="33" spans="2:4" ht="25.5" customHeight="1"/>
    <row r="34" spans="2:4" ht="25.5" customHeight="1">
      <c r="B34" s="80"/>
    </row>
    <row r="35" spans="2:4" ht="25.5" customHeight="1" thickBot="1"/>
    <row r="36" spans="2:4" ht="22.5" customHeight="1">
      <c r="B36" s="143" t="s">
        <v>117</v>
      </c>
      <c r="C36" s="81"/>
      <c r="D36" s="74"/>
    </row>
    <row r="37" spans="2:4" ht="25.5" customHeight="1">
      <c r="B37" s="144"/>
      <c r="C37" s="75" t="s">
        <v>104</v>
      </c>
      <c r="D37" s="75" t="s">
        <v>106</v>
      </c>
    </row>
    <row r="38" spans="2:4" ht="25.5" customHeight="1" thickBot="1">
      <c r="B38" s="145"/>
      <c r="C38" s="87" t="s">
        <v>105</v>
      </c>
      <c r="D38" s="87" t="s">
        <v>105</v>
      </c>
    </row>
    <row r="39" spans="2:4" ht="25.5" customHeight="1" thickBot="1">
      <c r="B39" s="91" t="s">
        <v>118</v>
      </c>
      <c r="C39" s="86"/>
      <c r="D39" s="86"/>
    </row>
    <row r="40" spans="2:4" ht="45" customHeight="1" thickBot="1">
      <c r="B40" s="90" t="s">
        <v>119</v>
      </c>
      <c r="C40" s="83"/>
      <c r="D40" s="83"/>
    </row>
    <row r="41" spans="2:4" ht="57" customHeight="1" thickBot="1">
      <c r="B41" s="89" t="s">
        <v>126</v>
      </c>
      <c r="C41" s="77"/>
      <c r="D41" s="77"/>
    </row>
    <row r="42" spans="2:4" ht="68.25" customHeight="1" thickBot="1">
      <c r="B42" s="88" t="s">
        <v>127</v>
      </c>
      <c r="C42" s="77"/>
      <c r="D42" s="77"/>
    </row>
    <row r="43" spans="2:4" ht="39" customHeight="1" thickBot="1">
      <c r="B43" s="90" t="s">
        <v>128</v>
      </c>
      <c r="C43" s="77"/>
      <c r="D43" s="77"/>
    </row>
    <row r="44" spans="2:4" ht="25.5" customHeight="1">
      <c r="B44" s="79"/>
    </row>
    <row r="45" spans="2:4" ht="25.5" customHeight="1">
      <c r="B45" s="79" t="s">
        <v>125</v>
      </c>
      <c r="C45" s="79"/>
    </row>
    <row r="46" spans="2:4" ht="25.5" customHeight="1"/>
    <row r="47" spans="2:4" ht="25.5" customHeight="1">
      <c r="B47" s="80" t="s">
        <v>113</v>
      </c>
    </row>
    <row r="48" spans="2:4" ht="25.5" customHeight="1">
      <c r="B48" s="80" t="s">
        <v>114</v>
      </c>
    </row>
    <row r="49" spans="2:7" ht="25.5" customHeight="1">
      <c r="B49" s="80" t="s">
        <v>18</v>
      </c>
    </row>
    <row r="50" spans="2:7" ht="25.5" customHeight="1">
      <c r="B50" s="79" t="s">
        <v>115</v>
      </c>
    </row>
    <row r="51" spans="2:7" ht="25.5" customHeight="1">
      <c r="B51" s="79"/>
    </row>
    <row r="52" spans="2:7" ht="25.5" customHeight="1" thickBot="1">
      <c r="B52" s="80"/>
    </row>
    <row r="53" spans="2:7" ht="25.5" customHeight="1">
      <c r="B53" s="143" t="s">
        <v>120</v>
      </c>
      <c r="C53" s="74" t="s">
        <v>104</v>
      </c>
      <c r="D53" s="74" t="s">
        <v>106</v>
      </c>
      <c r="F53" s="80"/>
    </row>
    <row r="54" spans="2:7" ht="25.5" customHeight="1">
      <c r="B54" s="144"/>
      <c r="C54" s="76" t="s">
        <v>105</v>
      </c>
      <c r="D54" s="76" t="s">
        <v>105</v>
      </c>
    </row>
    <row r="55" spans="2:7" ht="25.5" customHeight="1" thickBot="1">
      <c r="B55" s="145"/>
      <c r="C55" s="82"/>
      <c r="D55" s="82"/>
    </row>
    <row r="56" spans="2:7" ht="25.5" customHeight="1" thickBot="1">
      <c r="B56" s="93" t="s">
        <v>134</v>
      </c>
      <c r="C56" s="85"/>
      <c r="D56" s="85"/>
    </row>
    <row r="57" spans="2:7" ht="25.5" customHeight="1" thickBot="1">
      <c r="B57" s="84" t="s">
        <v>133</v>
      </c>
      <c r="C57" s="85"/>
      <c r="D57" s="85"/>
      <c r="G57" s="80"/>
    </row>
    <row r="58" spans="2:7" ht="25.5" customHeight="1" thickBot="1">
      <c r="B58" s="84" t="s">
        <v>132</v>
      </c>
      <c r="C58" s="77"/>
      <c r="D58" s="77"/>
    </row>
    <row r="59" spans="2:7" ht="25.5" customHeight="1" thickBot="1">
      <c r="B59" s="84" t="s">
        <v>131</v>
      </c>
      <c r="C59" s="77"/>
      <c r="D59" s="77"/>
      <c r="F59" s="79"/>
    </row>
    <row r="60" spans="2:7" ht="25.5" customHeight="1" thickBot="1">
      <c r="B60" s="84" t="s">
        <v>130</v>
      </c>
      <c r="C60" s="77"/>
      <c r="D60" s="77"/>
    </row>
    <row r="61" spans="2:7" ht="67.5" customHeight="1" thickBot="1">
      <c r="B61" s="84" t="s">
        <v>129</v>
      </c>
      <c r="C61" s="77"/>
      <c r="D61" s="77"/>
    </row>
    <row r="62" spans="2:7" ht="31.5" thickBot="1">
      <c r="B62" s="84" t="s">
        <v>121</v>
      </c>
      <c r="C62" s="77"/>
      <c r="D62" s="77"/>
    </row>
    <row r="63" spans="2:7" ht="25.5" customHeight="1">
      <c r="B63" s="79"/>
    </row>
    <row r="64" spans="2:7" ht="25.5" customHeight="1">
      <c r="B64" s="79" t="s">
        <v>135</v>
      </c>
      <c r="C64" s="79"/>
    </row>
    <row r="65" spans="2:2" ht="25.5" customHeight="1">
      <c r="B65" s="72"/>
    </row>
    <row r="66" spans="2:2" ht="25.5" customHeight="1">
      <c r="B66" s="80" t="s">
        <v>113</v>
      </c>
    </row>
    <row r="67" spans="2:2" ht="25.5" customHeight="1">
      <c r="B67" s="80" t="s">
        <v>114</v>
      </c>
    </row>
    <row r="68" spans="2:2" ht="25.5" customHeight="1">
      <c r="B68" s="80" t="s">
        <v>18</v>
      </c>
    </row>
    <row r="69" spans="2:2" ht="25.5" customHeight="1">
      <c r="B69" s="79" t="s">
        <v>115</v>
      </c>
    </row>
    <row r="70" spans="2:2" ht="25.5" customHeight="1"/>
    <row r="71" spans="2:2" ht="25.5" customHeight="1"/>
    <row r="72" spans="2:2" ht="25.5" customHeight="1"/>
    <row r="73" spans="2:2" ht="25.5" customHeight="1"/>
    <row r="74" spans="2:2" ht="25.5" customHeight="1"/>
    <row r="75" spans="2:2" ht="25.5" customHeight="1"/>
    <row r="76" spans="2:2" ht="25.5" customHeight="1"/>
    <row r="77" spans="2:2" ht="25.5" customHeight="1"/>
    <row r="78" spans="2:2" ht="25.5" customHeight="1"/>
    <row r="79" spans="2:2" ht="25.5" customHeight="1"/>
    <row r="80" spans="2:2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</sheetData>
  <mergeCells count="9">
    <mergeCell ref="B53:B55"/>
    <mergeCell ref="B3:C3"/>
    <mergeCell ref="B6:D6"/>
    <mergeCell ref="B7:D7"/>
    <mergeCell ref="B8:D8"/>
    <mergeCell ref="C12:C13"/>
    <mergeCell ref="D12:D13"/>
    <mergeCell ref="B10:B13"/>
    <mergeCell ref="B36:B38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opLeftCell="A6" zoomScale="87" zoomScaleNormal="87" zoomScaleSheetLayoutView="77" workbookViewId="0">
      <selection activeCell="D19" sqref="D19:G19"/>
    </sheetView>
  </sheetViews>
  <sheetFormatPr defaultColWidth="8.796875" defaultRowHeight="14"/>
  <cols>
    <col min="1" max="1" width="20" style="134" customWidth="1"/>
    <col min="2" max="2" width="10.69921875" style="134" customWidth="1"/>
    <col min="3" max="3" width="1.796875" style="134" customWidth="1"/>
    <col min="4" max="4" width="18" style="135" customWidth="1"/>
    <col min="5" max="5" width="1.69921875" style="134" customWidth="1"/>
    <col min="6" max="6" width="18.19921875" style="134" customWidth="1"/>
    <col min="7" max="7" width="30" style="134" customWidth="1"/>
    <col min="8" max="16384" width="8.796875" style="134"/>
  </cols>
  <sheetData>
    <row r="1" spans="1:7" ht="18.75" customHeight="1">
      <c r="G1" s="136" t="s">
        <v>179</v>
      </c>
    </row>
    <row r="2" spans="1:7" ht="12" customHeight="1">
      <c r="A2" s="166" t="s">
        <v>226</v>
      </c>
      <c r="B2" s="166"/>
      <c r="C2" s="166"/>
      <c r="D2" s="166"/>
      <c r="E2" s="166"/>
      <c r="F2" s="166"/>
      <c r="G2" s="166"/>
    </row>
    <row r="3" spans="1:7" ht="3.65" customHeight="1"/>
    <row r="4" spans="1:7">
      <c r="A4" s="167" t="s">
        <v>221</v>
      </c>
      <c r="B4" s="167"/>
      <c r="C4" s="167"/>
      <c r="D4" s="167"/>
      <c r="E4" s="136"/>
      <c r="F4" s="137" t="s">
        <v>225</v>
      </c>
      <c r="G4" s="138"/>
    </row>
    <row r="6" spans="1:7" ht="21" customHeight="1">
      <c r="A6" s="177" t="s">
        <v>1</v>
      </c>
      <c r="B6" s="178"/>
      <c r="C6" s="178"/>
      <c r="D6" s="178"/>
      <c r="E6" s="178"/>
      <c r="F6" s="178"/>
      <c r="G6" s="179"/>
    </row>
    <row r="7" spans="1:7" ht="24" customHeight="1">
      <c r="A7" s="160" t="s">
        <v>222</v>
      </c>
      <c r="B7" s="158"/>
      <c r="C7" s="139" t="s">
        <v>3</v>
      </c>
      <c r="D7" s="158"/>
      <c r="E7" s="158"/>
      <c r="F7" s="158"/>
      <c r="G7" s="159"/>
    </row>
    <row r="8" spans="1:7" ht="26.15" customHeight="1">
      <c r="A8" s="160" t="s">
        <v>223</v>
      </c>
      <c r="B8" s="158"/>
      <c r="C8" s="139" t="s">
        <v>3</v>
      </c>
      <c r="D8" s="154"/>
      <c r="E8" s="154"/>
      <c r="F8" s="154"/>
      <c r="G8" s="155"/>
    </row>
    <row r="9" spans="1:7" ht="23.25" customHeight="1">
      <c r="A9" s="160" t="s">
        <v>2</v>
      </c>
      <c r="B9" s="158"/>
      <c r="C9" s="139" t="s">
        <v>3</v>
      </c>
      <c r="D9" s="180"/>
      <c r="E9" s="180"/>
      <c r="F9" s="180"/>
      <c r="G9" s="181"/>
    </row>
    <row r="10" spans="1:7" ht="26.15" customHeight="1">
      <c r="A10" s="160" t="s">
        <v>4</v>
      </c>
      <c r="B10" s="158"/>
      <c r="C10" s="139" t="s">
        <v>3</v>
      </c>
      <c r="D10" s="180"/>
      <c r="E10" s="180"/>
      <c r="F10" s="180"/>
      <c r="G10" s="181"/>
    </row>
    <row r="11" spans="1:7" ht="27" customHeight="1">
      <c r="A11" s="160" t="s">
        <v>5</v>
      </c>
      <c r="B11" s="158"/>
      <c r="C11" s="139" t="s">
        <v>3</v>
      </c>
      <c r="D11" s="156"/>
      <c r="E11" s="156"/>
      <c r="F11" s="156"/>
      <c r="G11" s="157"/>
    </row>
    <row r="12" spans="1:7" ht="27.65" customHeight="1">
      <c r="A12" s="160" t="s">
        <v>224</v>
      </c>
      <c r="B12" s="158"/>
      <c r="C12" s="139" t="s">
        <v>3</v>
      </c>
      <c r="D12" s="158"/>
      <c r="E12" s="158"/>
      <c r="F12" s="158"/>
      <c r="G12" s="159"/>
    </row>
    <row r="13" spans="1:7" ht="27" customHeight="1">
      <c r="A13" s="168" t="s">
        <v>6</v>
      </c>
      <c r="B13" s="169"/>
      <c r="C13" s="170"/>
      <c r="D13" s="140" t="s">
        <v>7</v>
      </c>
      <c r="E13" s="139" t="s">
        <v>3</v>
      </c>
      <c r="F13" s="161"/>
      <c r="G13" s="162"/>
    </row>
    <row r="14" spans="1:7" ht="27" customHeight="1">
      <c r="A14" s="171"/>
      <c r="B14" s="172"/>
      <c r="C14" s="173"/>
      <c r="D14" s="140" t="s">
        <v>8</v>
      </c>
      <c r="E14" s="139" t="s">
        <v>3</v>
      </c>
      <c r="F14" s="161"/>
      <c r="G14" s="162"/>
    </row>
    <row r="15" spans="1:7" ht="27" customHeight="1">
      <c r="A15" s="174"/>
      <c r="B15" s="175"/>
      <c r="C15" s="176"/>
      <c r="D15" s="140" t="s">
        <v>9</v>
      </c>
      <c r="E15" s="139" t="s">
        <v>3</v>
      </c>
      <c r="F15" s="161"/>
      <c r="G15" s="162"/>
    </row>
    <row r="16" spans="1:7" ht="24" customHeight="1">
      <c r="A16" s="168" t="s">
        <v>10</v>
      </c>
      <c r="B16" s="169"/>
      <c r="C16" s="170"/>
      <c r="D16" s="140" t="s">
        <v>11</v>
      </c>
      <c r="E16" s="139" t="s">
        <v>3</v>
      </c>
      <c r="F16" s="158"/>
      <c r="G16" s="159"/>
    </row>
    <row r="17" spans="1:7" ht="26.5" customHeight="1">
      <c r="A17" s="174"/>
      <c r="B17" s="175"/>
      <c r="C17" s="176"/>
      <c r="D17" s="140" t="s">
        <v>12</v>
      </c>
      <c r="E17" s="139" t="s">
        <v>3</v>
      </c>
      <c r="F17" s="158"/>
      <c r="G17" s="159"/>
    </row>
    <row r="18" spans="1:7" ht="46" customHeight="1">
      <c r="A18" s="151" t="s">
        <v>13</v>
      </c>
      <c r="B18" s="152"/>
      <c r="C18" s="153"/>
      <c r="D18" s="163" t="s">
        <v>227</v>
      </c>
      <c r="E18" s="164"/>
      <c r="F18" s="164"/>
      <c r="G18" s="165"/>
    </row>
    <row r="19" spans="1:7" ht="47.15" customHeight="1">
      <c r="A19" s="151" t="s">
        <v>14</v>
      </c>
      <c r="B19" s="152"/>
      <c r="C19" s="153"/>
      <c r="D19" s="163"/>
      <c r="E19" s="164"/>
      <c r="F19" s="164"/>
      <c r="G19" s="165"/>
    </row>
    <row r="20" spans="1:7" ht="53.25" customHeight="1">
      <c r="A20" s="160" t="s">
        <v>15</v>
      </c>
      <c r="B20" s="158"/>
      <c r="C20" s="159"/>
      <c r="D20" s="163"/>
      <c r="E20" s="164"/>
      <c r="F20" s="164"/>
      <c r="G20" s="165"/>
    </row>
    <row r="21" spans="1:7" ht="76.5" customHeight="1">
      <c r="A21" s="160" t="s">
        <v>16</v>
      </c>
      <c r="B21" s="158"/>
      <c r="C21" s="159"/>
      <c r="D21" s="163"/>
      <c r="E21" s="164"/>
      <c r="F21" s="164"/>
      <c r="G21" s="165"/>
    </row>
    <row r="22" spans="1:7">
      <c r="A22" s="182" t="s">
        <v>0</v>
      </c>
      <c r="B22" s="182"/>
      <c r="C22" s="182"/>
      <c r="D22" s="182"/>
      <c r="E22" s="182"/>
      <c r="F22" s="182"/>
      <c r="G22" s="182"/>
    </row>
    <row r="23" spans="1:7">
      <c r="A23" s="182"/>
      <c r="B23" s="182"/>
      <c r="C23" s="182"/>
      <c r="D23" s="182"/>
      <c r="E23" s="182"/>
      <c r="F23" s="182"/>
      <c r="G23" s="182"/>
    </row>
  </sheetData>
  <mergeCells count="32">
    <mergeCell ref="A23:G23"/>
    <mergeCell ref="A22:G22"/>
    <mergeCell ref="D20:G20"/>
    <mergeCell ref="D21:G21"/>
    <mergeCell ref="A21:C21"/>
    <mergeCell ref="A2:G2"/>
    <mergeCell ref="D18:G18"/>
    <mergeCell ref="A4:D4"/>
    <mergeCell ref="A13:C15"/>
    <mergeCell ref="A16:C17"/>
    <mergeCell ref="A18:C18"/>
    <mergeCell ref="A6:G6"/>
    <mergeCell ref="D9:G9"/>
    <mergeCell ref="D10:G10"/>
    <mergeCell ref="A7:B7"/>
    <mergeCell ref="D7:G7"/>
    <mergeCell ref="A8:B8"/>
    <mergeCell ref="A9:B9"/>
    <mergeCell ref="A10:B10"/>
    <mergeCell ref="A19:C19"/>
    <mergeCell ref="D8:G8"/>
    <mergeCell ref="D11:G11"/>
    <mergeCell ref="D12:G12"/>
    <mergeCell ref="A20:C20"/>
    <mergeCell ref="F13:G13"/>
    <mergeCell ref="F14:G14"/>
    <mergeCell ref="F15:G15"/>
    <mergeCell ref="F16:G16"/>
    <mergeCell ref="F17:G17"/>
    <mergeCell ref="D19:G19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70" zoomScaleNormal="85" zoomScaleSheetLayoutView="70" workbookViewId="0">
      <selection activeCell="E9" sqref="E9"/>
    </sheetView>
  </sheetViews>
  <sheetFormatPr defaultRowHeight="13"/>
  <cols>
    <col min="1" max="1" width="17.796875" customWidth="1"/>
    <col min="2" max="2" width="15.296875" customWidth="1"/>
    <col min="3" max="3" width="14.796875" customWidth="1"/>
    <col min="4" max="4" width="50.69921875" customWidth="1"/>
    <col min="5" max="5" width="14.69921875" customWidth="1"/>
    <col min="6" max="6" width="6.796875" customWidth="1"/>
  </cols>
  <sheetData>
    <row r="1" spans="1:6" ht="24" customHeight="1">
      <c r="A1" s="208" t="s">
        <v>17</v>
      </c>
      <c r="B1" s="209"/>
      <c r="C1" s="209"/>
      <c r="D1" s="209"/>
      <c r="E1" s="210"/>
    </row>
    <row r="2" spans="1:6" ht="24.75" customHeight="1">
      <c r="A2" s="211" t="s">
        <v>18</v>
      </c>
      <c r="B2" s="212" t="s">
        <v>19</v>
      </c>
      <c r="C2" s="213"/>
      <c r="D2" s="214" t="s">
        <v>20</v>
      </c>
      <c r="E2" s="210" t="s">
        <v>21</v>
      </c>
    </row>
    <row r="3" spans="1:6" ht="8.25" customHeight="1">
      <c r="A3" s="195"/>
      <c r="B3" s="202" t="s">
        <v>22</v>
      </c>
      <c r="C3" s="204" t="s">
        <v>23</v>
      </c>
      <c r="D3" s="199"/>
      <c r="E3" s="215"/>
    </row>
    <row r="4" spans="1:6" ht="25.5" customHeight="1">
      <c r="A4" s="196"/>
      <c r="B4" s="203"/>
      <c r="C4" s="205"/>
      <c r="D4" s="200"/>
      <c r="E4" s="52" t="s">
        <v>24</v>
      </c>
    </row>
    <row r="5" spans="1:6" s="107" customFormat="1" ht="207" customHeight="1">
      <c r="A5" s="183">
        <v>43843</v>
      </c>
      <c r="B5" s="3" t="s">
        <v>229</v>
      </c>
      <c r="C5" s="109" t="s">
        <v>228</v>
      </c>
      <c r="D5" s="130" t="s">
        <v>236</v>
      </c>
      <c r="E5" s="129">
        <v>0</v>
      </c>
    </row>
    <row r="6" spans="1:6" ht="84.65" customHeight="1">
      <c r="A6" s="184"/>
      <c r="B6" s="3" t="s">
        <v>230</v>
      </c>
      <c r="C6" s="51" t="s">
        <v>231</v>
      </c>
      <c r="D6" s="53" t="s">
        <v>233</v>
      </c>
      <c r="E6" s="127">
        <v>0</v>
      </c>
    </row>
    <row r="7" spans="1:6" s="132" customFormat="1" ht="210" customHeight="1">
      <c r="A7" s="183">
        <v>43844</v>
      </c>
      <c r="B7" s="3" t="s">
        <v>229</v>
      </c>
      <c r="C7" s="131" t="s">
        <v>228</v>
      </c>
      <c r="D7" s="130" t="s">
        <v>234</v>
      </c>
      <c r="E7" s="129">
        <v>0</v>
      </c>
    </row>
    <row r="8" spans="1:6" s="132" customFormat="1" ht="86.5" customHeight="1">
      <c r="A8" s="184"/>
      <c r="B8" s="3" t="s">
        <v>219</v>
      </c>
      <c r="C8" s="131" t="s">
        <v>220</v>
      </c>
      <c r="D8" s="53" t="s">
        <v>235</v>
      </c>
      <c r="E8" s="127">
        <v>0</v>
      </c>
    </row>
    <row r="9" spans="1:6" ht="22.5" customHeight="1">
      <c r="A9" s="185" t="s">
        <v>9</v>
      </c>
      <c r="B9" s="186"/>
      <c r="C9" s="186"/>
      <c r="D9" s="187"/>
      <c r="E9" s="128">
        <f>SUM(E5:E8)</f>
        <v>0</v>
      </c>
    </row>
    <row r="10" spans="1:6" ht="14.25" customHeight="1">
      <c r="A10" s="206"/>
      <c r="B10" s="207"/>
      <c r="C10" s="207"/>
      <c r="D10" s="207"/>
      <c r="E10" s="207"/>
      <c r="F10" s="132"/>
    </row>
    <row r="11" spans="1:6" ht="140.25" customHeight="1">
      <c r="A11" s="189" t="s">
        <v>25</v>
      </c>
      <c r="B11" s="189"/>
      <c r="C11" s="189"/>
      <c r="D11" s="189"/>
      <c r="E11" s="189"/>
    </row>
    <row r="12" spans="1:6" s="132" customFormat="1" ht="23.5" customHeight="1">
      <c r="A12" s="133"/>
      <c r="B12" s="133"/>
      <c r="C12" s="133"/>
      <c r="D12" s="133"/>
      <c r="E12" s="133"/>
    </row>
    <row r="14" spans="1:6" ht="14.5">
      <c r="A14" s="192" t="s">
        <v>17</v>
      </c>
      <c r="B14" s="193"/>
      <c r="C14" s="193"/>
      <c r="D14" s="193"/>
      <c r="E14" s="194"/>
    </row>
    <row r="15" spans="1:6" ht="14.5">
      <c r="A15" s="195" t="s">
        <v>18</v>
      </c>
      <c r="B15" s="197" t="s">
        <v>19</v>
      </c>
      <c r="C15" s="198"/>
      <c r="D15" s="199" t="s">
        <v>20</v>
      </c>
      <c r="E15" s="201" t="s">
        <v>21</v>
      </c>
    </row>
    <row r="16" spans="1:6">
      <c r="A16" s="195"/>
      <c r="B16" s="202" t="s">
        <v>22</v>
      </c>
      <c r="C16" s="204" t="s">
        <v>23</v>
      </c>
      <c r="D16" s="199"/>
      <c r="E16" s="201"/>
    </row>
    <row r="17" spans="1:6" ht="14.5">
      <c r="A17" s="196"/>
      <c r="B17" s="203"/>
      <c r="C17" s="205"/>
      <c r="D17" s="200"/>
      <c r="E17" s="52" t="s">
        <v>24</v>
      </c>
    </row>
    <row r="18" spans="1:6" ht="209.15" customHeight="1">
      <c r="A18" s="183">
        <v>43843</v>
      </c>
      <c r="B18" s="3" t="s">
        <v>229</v>
      </c>
      <c r="C18" s="131" t="s">
        <v>228</v>
      </c>
      <c r="D18" s="130" t="s">
        <v>236</v>
      </c>
      <c r="E18" s="129">
        <v>0</v>
      </c>
    </row>
    <row r="19" spans="1:6" ht="80.5" customHeight="1">
      <c r="A19" s="184"/>
      <c r="B19" s="3" t="s">
        <v>219</v>
      </c>
      <c r="C19" s="131" t="s">
        <v>220</v>
      </c>
      <c r="D19" s="53" t="s">
        <v>233</v>
      </c>
      <c r="E19" s="127">
        <v>0</v>
      </c>
    </row>
    <row r="20" spans="1:6" ht="204">
      <c r="A20" s="183">
        <v>43844</v>
      </c>
      <c r="B20" s="3" t="s">
        <v>229</v>
      </c>
      <c r="C20" s="131" t="s">
        <v>228</v>
      </c>
      <c r="D20" s="130" t="s">
        <v>234</v>
      </c>
      <c r="E20" s="129">
        <v>0</v>
      </c>
    </row>
    <row r="21" spans="1:6" ht="80.5" customHeight="1">
      <c r="A21" s="184"/>
      <c r="B21" s="3" t="s">
        <v>219</v>
      </c>
      <c r="C21" s="131" t="s">
        <v>220</v>
      </c>
      <c r="D21" s="53" t="s">
        <v>235</v>
      </c>
      <c r="E21" s="127">
        <v>0</v>
      </c>
    </row>
    <row r="22" spans="1:6" ht="14.5">
      <c r="A22" s="185" t="s">
        <v>9</v>
      </c>
      <c r="B22" s="186"/>
      <c r="C22" s="186"/>
      <c r="D22" s="187"/>
      <c r="E22" s="128">
        <f>SUM(E18:E21)</f>
        <v>0</v>
      </c>
    </row>
    <row r="23" spans="1:6" s="132" customFormat="1" ht="14.5">
      <c r="A23" s="190" t="s">
        <v>232</v>
      </c>
      <c r="B23" s="191"/>
      <c r="C23" s="191"/>
      <c r="D23" s="191"/>
      <c r="E23" s="141">
        <f>E9+E22</f>
        <v>0</v>
      </c>
    </row>
    <row r="24" spans="1:6">
      <c r="A24" s="188"/>
      <c r="B24" s="188"/>
      <c r="C24" s="188"/>
      <c r="D24" s="188"/>
      <c r="E24" s="188"/>
      <c r="F24" s="132"/>
    </row>
    <row r="25" spans="1:6" ht="133.5" customHeight="1">
      <c r="A25" s="189" t="s">
        <v>25</v>
      </c>
      <c r="B25" s="189"/>
      <c r="C25" s="189"/>
      <c r="D25" s="189"/>
      <c r="E25" s="189"/>
    </row>
  </sheetData>
  <mergeCells count="25">
    <mergeCell ref="A9:D9"/>
    <mergeCell ref="A10:E10"/>
    <mergeCell ref="A11:E11"/>
    <mergeCell ref="A1:E1"/>
    <mergeCell ref="A2:A4"/>
    <mergeCell ref="B2:C2"/>
    <mergeCell ref="D2:D4"/>
    <mergeCell ref="E2:E3"/>
    <mergeCell ref="B3:B4"/>
    <mergeCell ref="C3:C4"/>
    <mergeCell ref="A5:A6"/>
    <mergeCell ref="A7:A8"/>
    <mergeCell ref="A14:E14"/>
    <mergeCell ref="A15:A17"/>
    <mergeCell ref="B15:C15"/>
    <mergeCell ref="D15:D17"/>
    <mergeCell ref="E15:E16"/>
    <mergeCell ref="B16:B17"/>
    <mergeCell ref="C16:C17"/>
    <mergeCell ref="A18:A19"/>
    <mergeCell ref="A20:A21"/>
    <mergeCell ref="A22:D22"/>
    <mergeCell ref="A24:E24"/>
    <mergeCell ref="A25:E25"/>
    <mergeCell ref="A23:D23"/>
  </mergeCells>
  <pageMargins left="0.7" right="0.7" top="0.75" bottom="0.75" header="0.3" footer="0.3"/>
  <pageSetup paperSize="9" scale="80" orientation="portrait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topLeftCell="A10" zoomScale="93" zoomScaleNormal="95" zoomScaleSheetLayoutView="93" workbookViewId="0">
      <selection activeCell="A5" sqref="A5:L5"/>
    </sheetView>
  </sheetViews>
  <sheetFormatPr defaultRowHeight="13"/>
  <cols>
    <col min="1" max="1" width="3.5" customWidth="1"/>
    <col min="2" max="2" width="25.5" customWidth="1"/>
    <col min="3" max="3" width="6.296875" customWidth="1"/>
    <col min="4" max="4" width="10.69921875" style="1" customWidth="1"/>
    <col min="5" max="5" width="8" customWidth="1"/>
    <col min="6" max="6" width="13.296875" customWidth="1"/>
    <col min="7" max="7" width="3.296875" customWidth="1"/>
    <col min="8" max="8" width="2.69921875" customWidth="1"/>
    <col min="9" max="9" width="6.19921875" customWidth="1"/>
    <col min="10" max="10" width="17.296875" customWidth="1"/>
    <col min="11" max="11" width="4.796875" customWidth="1"/>
    <col min="12" max="12" width="12" style="1" customWidth="1"/>
    <col min="13" max="13" width="7.69921875" customWidth="1"/>
    <col min="14" max="14" width="13.69921875" customWidth="1"/>
  </cols>
  <sheetData>
    <row r="1" spans="1:14" ht="25" customHeight="1">
      <c r="A1" s="244" t="s">
        <v>26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6"/>
    </row>
    <row r="2" spans="1:14" ht="26.9" customHeight="1">
      <c r="A2" s="244" t="s">
        <v>27</v>
      </c>
      <c r="B2" s="245"/>
      <c r="C2" s="246"/>
      <c r="D2" s="244" t="s">
        <v>21</v>
      </c>
      <c r="E2" s="245"/>
      <c r="F2" s="245"/>
      <c r="G2" s="245"/>
      <c r="H2" s="246"/>
      <c r="I2" s="249" t="s">
        <v>28</v>
      </c>
      <c r="J2" s="250"/>
      <c r="K2" s="250"/>
      <c r="L2" s="251"/>
      <c r="M2" s="247" t="s">
        <v>43</v>
      </c>
      <c r="N2" s="248"/>
    </row>
    <row r="3" spans="1:14" ht="25.75" customHeight="1">
      <c r="A3" s="254" t="s">
        <v>29</v>
      </c>
      <c r="B3" s="255"/>
      <c r="C3" s="256"/>
      <c r="D3" s="264">
        <v>0</v>
      </c>
      <c r="E3" s="265"/>
      <c r="F3" s="265"/>
      <c r="G3" s="265"/>
      <c r="H3" s="266"/>
      <c r="I3" s="2" t="s">
        <v>30</v>
      </c>
      <c r="J3" s="67">
        <v>0.85</v>
      </c>
      <c r="K3" s="262" t="s">
        <v>31</v>
      </c>
      <c r="L3" s="263"/>
      <c r="M3" s="30" t="s">
        <v>30</v>
      </c>
      <c r="N3" s="31">
        <f>D3*J3</f>
        <v>0</v>
      </c>
    </row>
    <row r="4" spans="1:14" ht="25.75" customHeight="1">
      <c r="A4" s="254" t="s">
        <v>32</v>
      </c>
      <c r="B4" s="255"/>
      <c r="C4" s="256"/>
      <c r="D4" s="267">
        <v>0</v>
      </c>
      <c r="E4" s="268"/>
      <c r="F4" s="268"/>
      <c r="G4" s="268"/>
      <c r="H4" s="269"/>
      <c r="I4" s="4" t="s">
        <v>30</v>
      </c>
      <c r="J4" s="68">
        <v>0.75</v>
      </c>
      <c r="K4" s="260" t="s">
        <v>31</v>
      </c>
      <c r="L4" s="261"/>
      <c r="M4" s="30" t="s">
        <v>30</v>
      </c>
      <c r="N4" s="31">
        <f>D4*J4</f>
        <v>0</v>
      </c>
    </row>
    <row r="5" spans="1:14" ht="25.75" customHeight="1">
      <c r="A5" s="257" t="s">
        <v>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9"/>
      <c r="M5" s="29" t="s">
        <v>30</v>
      </c>
      <c r="N5" s="31">
        <f>N4+N3</f>
        <v>0</v>
      </c>
    </row>
    <row r="6" spans="1:14" ht="25.75" customHeight="1">
      <c r="A6" s="244" t="s">
        <v>33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/>
    </row>
    <row r="7" spans="1:14" ht="31.75" customHeight="1">
      <c r="A7" s="252" t="s">
        <v>47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5"/>
      <c r="M7" s="32" t="s">
        <v>30</v>
      </c>
      <c r="N7" s="34">
        <v>0</v>
      </c>
    </row>
    <row r="8" spans="1:14" ht="25.75" customHeight="1">
      <c r="A8" s="252" t="s">
        <v>48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5"/>
      <c r="M8" s="32" t="s">
        <v>30</v>
      </c>
      <c r="N8" s="34">
        <v>0</v>
      </c>
    </row>
    <row r="9" spans="1:14" ht="25.75" customHeight="1">
      <c r="A9" s="252" t="s">
        <v>49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5"/>
      <c r="M9" s="32" t="s">
        <v>30</v>
      </c>
      <c r="N9" s="34">
        <v>0</v>
      </c>
    </row>
    <row r="10" spans="1:14" ht="25.75" customHeight="1">
      <c r="A10" s="252" t="s">
        <v>50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5"/>
      <c r="M10" s="32" t="s">
        <v>30</v>
      </c>
      <c r="N10" s="34">
        <v>0</v>
      </c>
    </row>
    <row r="11" spans="1:14" ht="25.75" customHeight="1">
      <c r="A11" s="252" t="s">
        <v>51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7"/>
      <c r="M11" s="32" t="s">
        <v>30</v>
      </c>
      <c r="N11" s="34">
        <v>0</v>
      </c>
    </row>
    <row r="12" spans="1:14" ht="25.75" customHeight="1">
      <c r="A12" s="257" t="s">
        <v>9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9"/>
      <c r="M12" s="33" t="s">
        <v>30</v>
      </c>
      <c r="N12" s="35">
        <f>N11+N10+N9+N8+N7</f>
        <v>0</v>
      </c>
    </row>
    <row r="13" spans="1:14" ht="21.75" customHeight="1">
      <c r="A13" s="208" t="s">
        <v>34</v>
      </c>
      <c r="B13" s="209"/>
      <c r="C13" s="209"/>
      <c r="D13" s="209"/>
      <c r="E13" s="209"/>
      <c r="F13" s="210"/>
      <c r="G13" s="208" t="s">
        <v>34</v>
      </c>
      <c r="H13" s="209"/>
      <c r="I13" s="209"/>
      <c r="J13" s="209"/>
      <c r="K13" s="209"/>
      <c r="L13" s="209"/>
      <c r="M13" s="209"/>
      <c r="N13" s="210"/>
    </row>
    <row r="14" spans="1:14" ht="21.75" customHeight="1">
      <c r="A14" s="271" t="s">
        <v>35</v>
      </c>
      <c r="B14" s="272"/>
      <c r="C14" s="272"/>
      <c r="D14" s="272"/>
      <c r="E14" s="272"/>
      <c r="F14" s="215"/>
      <c r="G14" s="273" t="s">
        <v>36</v>
      </c>
      <c r="H14" s="274"/>
      <c r="I14" s="274"/>
      <c r="J14" s="274"/>
      <c r="K14" s="274"/>
      <c r="L14" s="274"/>
      <c r="M14" s="274"/>
      <c r="N14" s="275"/>
    </row>
    <row r="15" spans="1:14" s="1" customFormat="1" ht="26.25" customHeight="1">
      <c r="A15" s="62"/>
      <c r="B15" s="63"/>
      <c r="C15" s="66" t="s">
        <v>91</v>
      </c>
      <c r="D15" s="64" t="s">
        <v>30</v>
      </c>
      <c r="E15" s="59" t="s">
        <v>92</v>
      </c>
      <c r="F15" s="65" t="s">
        <v>30</v>
      </c>
      <c r="G15" s="54"/>
      <c r="H15" s="55"/>
      <c r="I15" s="55"/>
      <c r="J15" s="55"/>
      <c r="K15" s="66" t="s">
        <v>91</v>
      </c>
      <c r="L15" s="64" t="s">
        <v>30</v>
      </c>
      <c r="M15" s="59" t="s">
        <v>92</v>
      </c>
      <c r="N15" s="65" t="s">
        <v>30</v>
      </c>
    </row>
    <row r="16" spans="1:14" ht="39" customHeight="1">
      <c r="A16" s="11" t="s">
        <v>37</v>
      </c>
      <c r="B16" s="21" t="s">
        <v>38</v>
      </c>
      <c r="C16" s="56">
        <v>0.2</v>
      </c>
      <c r="D16" s="279">
        <v>0</v>
      </c>
      <c r="E16" s="58">
        <v>1</v>
      </c>
      <c r="F16" s="60">
        <f>D16*C16*E16</f>
        <v>0</v>
      </c>
      <c r="G16" s="8" t="s">
        <v>37</v>
      </c>
      <c r="H16" s="285" t="s">
        <v>44</v>
      </c>
      <c r="I16" s="286"/>
      <c r="J16" s="287"/>
      <c r="K16" s="22">
        <v>0.2</v>
      </c>
      <c r="L16" s="281">
        <v>0</v>
      </c>
      <c r="M16" s="58">
        <v>1</v>
      </c>
      <c r="N16" s="60">
        <f>L16*K16*M16</f>
        <v>0</v>
      </c>
    </row>
    <row r="17" spans="1:14" ht="39.25" customHeight="1">
      <c r="A17" s="11" t="s">
        <v>37</v>
      </c>
      <c r="B17" s="15" t="s">
        <v>41</v>
      </c>
      <c r="C17" s="18">
        <v>0.4</v>
      </c>
      <c r="D17" s="279"/>
      <c r="E17" s="58">
        <v>1</v>
      </c>
      <c r="F17" s="61">
        <f>D16*C17*E17</f>
        <v>0</v>
      </c>
      <c r="G17" s="11" t="s">
        <v>37</v>
      </c>
      <c r="H17" s="276" t="s">
        <v>45</v>
      </c>
      <c r="I17" s="277"/>
      <c r="J17" s="278"/>
      <c r="K17" s="22">
        <v>0.4</v>
      </c>
      <c r="L17" s="282"/>
      <c r="M17" s="58">
        <v>1</v>
      </c>
      <c r="N17" s="61">
        <f>L16*K17*M17</f>
        <v>0</v>
      </c>
    </row>
    <row r="18" spans="1:14" ht="39.75" customHeight="1">
      <c r="A18" s="11" t="s">
        <v>37</v>
      </c>
      <c r="B18" s="15" t="s">
        <v>40</v>
      </c>
      <c r="C18" s="18">
        <v>0.4</v>
      </c>
      <c r="D18" s="279"/>
      <c r="E18" s="58">
        <v>1</v>
      </c>
      <c r="F18" s="61">
        <f>D16*C18*E18</f>
        <v>0</v>
      </c>
      <c r="G18" s="11" t="s">
        <v>37</v>
      </c>
      <c r="H18" s="276" t="s">
        <v>39</v>
      </c>
      <c r="I18" s="276"/>
      <c r="J18" s="288"/>
      <c r="K18" s="22">
        <v>0.4</v>
      </c>
      <c r="L18" s="282"/>
      <c r="M18" s="58">
        <v>1</v>
      </c>
      <c r="N18" s="61">
        <f>L16*K18*M18</f>
        <v>0</v>
      </c>
    </row>
    <row r="19" spans="1:14" ht="38.15" customHeight="1">
      <c r="A19" s="16" t="s">
        <v>37</v>
      </c>
      <c r="B19" s="17" t="s">
        <v>42</v>
      </c>
      <c r="C19" s="18">
        <v>0.5</v>
      </c>
      <c r="D19" s="280"/>
      <c r="E19" s="58">
        <v>0</v>
      </c>
      <c r="F19" s="61">
        <f>D16*C19*E19</f>
        <v>0</v>
      </c>
      <c r="G19" s="16" t="s">
        <v>37</v>
      </c>
      <c r="H19" s="289" t="s">
        <v>46</v>
      </c>
      <c r="I19" s="290"/>
      <c r="J19" s="291"/>
      <c r="K19" s="22">
        <v>0.5</v>
      </c>
      <c r="L19" s="283"/>
      <c r="M19" s="58">
        <v>0</v>
      </c>
      <c r="N19" s="61">
        <f>L16*K19*M19</f>
        <v>0</v>
      </c>
    </row>
    <row r="20" spans="1:14" ht="26.15" customHeight="1">
      <c r="A20" s="257" t="s">
        <v>9</v>
      </c>
      <c r="B20" s="258"/>
      <c r="C20" s="258"/>
      <c r="D20" s="259"/>
      <c r="E20" s="57" t="s">
        <v>30</v>
      </c>
      <c r="F20" s="35">
        <f>F19+F18+F17+F16</f>
        <v>0</v>
      </c>
      <c r="G20" s="257" t="s">
        <v>9</v>
      </c>
      <c r="H20" s="258"/>
      <c r="I20" s="258"/>
      <c r="J20" s="258"/>
      <c r="K20" s="258"/>
      <c r="L20" s="259"/>
      <c r="M20" s="33" t="s">
        <v>30</v>
      </c>
      <c r="N20" s="35">
        <f>N19+N18+N17+N16</f>
        <v>0</v>
      </c>
    </row>
    <row r="21" spans="1:14" ht="9.65" customHeight="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84"/>
    </row>
    <row r="22" spans="1:14" ht="18.5" customHeight="1" thickBot="1">
      <c r="B22" s="110" t="s">
        <v>203</v>
      </c>
    </row>
    <row r="23" spans="1:14" ht="39.75" customHeight="1" thickBot="1">
      <c r="B23" s="297" t="s">
        <v>180</v>
      </c>
      <c r="C23" s="298"/>
      <c r="D23" s="292" t="s">
        <v>211</v>
      </c>
      <c r="E23" s="292"/>
      <c r="F23" s="295" t="s">
        <v>243</v>
      </c>
      <c r="G23" s="295"/>
      <c r="H23" s="296"/>
      <c r="I23" s="112"/>
      <c r="J23" s="142"/>
      <c r="K23" s="232" t="s">
        <v>237</v>
      </c>
      <c r="L23" s="233"/>
      <c r="M23" s="230" t="s">
        <v>238</v>
      </c>
      <c r="N23" s="231"/>
    </row>
    <row r="24" spans="1:14" ht="17.5" customHeight="1">
      <c r="B24" s="299" t="s">
        <v>202</v>
      </c>
      <c r="C24" s="300"/>
      <c r="D24" s="293">
        <v>115</v>
      </c>
      <c r="E24" s="293"/>
      <c r="F24" s="305">
        <v>165</v>
      </c>
      <c r="G24" s="305"/>
      <c r="H24" s="306"/>
      <c r="I24" s="113"/>
      <c r="J24" s="234" t="s">
        <v>239</v>
      </c>
      <c r="K24" s="236">
        <v>0.85</v>
      </c>
      <c r="L24" s="237"/>
      <c r="M24" s="240">
        <v>0.55000000000000004</v>
      </c>
      <c r="N24" s="241"/>
    </row>
    <row r="25" spans="1:14" ht="17.5" customHeight="1" thickBot="1">
      <c r="B25" s="299" t="s">
        <v>181</v>
      </c>
      <c r="C25" s="300"/>
      <c r="D25" s="294">
        <v>100</v>
      </c>
      <c r="E25" s="294"/>
      <c r="F25" s="305">
        <v>130</v>
      </c>
      <c r="G25" s="305"/>
      <c r="H25" s="306"/>
      <c r="I25" s="113"/>
      <c r="J25" s="235"/>
      <c r="K25" s="238"/>
      <c r="L25" s="239"/>
      <c r="M25" s="242"/>
      <c r="N25" s="243"/>
    </row>
    <row r="26" spans="1:14" ht="17.5" customHeight="1">
      <c r="B26" s="299" t="s">
        <v>182</v>
      </c>
      <c r="C26" s="300"/>
      <c r="D26" s="294">
        <v>85</v>
      </c>
      <c r="E26" s="294"/>
      <c r="F26" s="305">
        <v>115</v>
      </c>
      <c r="G26" s="305"/>
      <c r="H26" s="306"/>
      <c r="I26" s="113"/>
      <c r="J26" s="228" t="s">
        <v>240</v>
      </c>
      <c r="K26" s="236">
        <v>0.75</v>
      </c>
      <c r="L26" s="237"/>
      <c r="M26" s="236">
        <v>0.45</v>
      </c>
      <c r="N26" s="237"/>
    </row>
    <row r="27" spans="1:14" ht="17.5" customHeight="1" thickBot="1">
      <c r="B27" s="299" t="s">
        <v>183</v>
      </c>
      <c r="C27" s="300"/>
      <c r="D27" s="294">
        <v>60</v>
      </c>
      <c r="E27" s="294"/>
      <c r="F27" s="305">
        <v>80</v>
      </c>
      <c r="G27" s="305"/>
      <c r="H27" s="306"/>
      <c r="I27" s="113"/>
      <c r="J27" s="229"/>
      <c r="K27" s="238"/>
      <c r="L27" s="239"/>
      <c r="M27" s="238"/>
      <c r="N27" s="239"/>
    </row>
    <row r="28" spans="1:14" ht="17.5" customHeight="1">
      <c r="B28" s="299" t="s">
        <v>184</v>
      </c>
      <c r="C28" s="300"/>
      <c r="D28" s="294">
        <v>45</v>
      </c>
      <c r="E28" s="294"/>
      <c r="F28" s="305">
        <v>65</v>
      </c>
      <c r="G28" s="305"/>
      <c r="H28" s="306"/>
      <c r="I28" s="113"/>
      <c r="J28" s="216" t="s">
        <v>241</v>
      </c>
      <c r="K28" s="219" t="s">
        <v>242</v>
      </c>
      <c r="L28" s="220"/>
      <c r="M28" s="220"/>
      <c r="N28" s="221"/>
    </row>
    <row r="29" spans="1:14" ht="17.5" customHeight="1">
      <c r="B29" s="299" t="s">
        <v>185</v>
      </c>
      <c r="C29" s="300"/>
      <c r="D29" s="294">
        <v>40</v>
      </c>
      <c r="E29" s="294"/>
      <c r="F29" s="305">
        <v>55</v>
      </c>
      <c r="G29" s="305"/>
      <c r="H29" s="306"/>
      <c r="I29" s="113"/>
      <c r="J29" s="217"/>
      <c r="K29" s="222"/>
      <c r="L29" s="223"/>
      <c r="M29" s="223"/>
      <c r="N29" s="224"/>
    </row>
    <row r="30" spans="1:14" ht="17.5" customHeight="1" thickBot="1">
      <c r="B30" s="303" t="s">
        <v>208</v>
      </c>
      <c r="C30" s="304"/>
      <c r="D30" s="307">
        <v>35</v>
      </c>
      <c r="E30" s="307"/>
      <c r="F30" s="301">
        <v>50</v>
      </c>
      <c r="G30" s="301"/>
      <c r="H30" s="302"/>
      <c r="I30" s="113"/>
      <c r="J30" s="217"/>
      <c r="K30" s="222"/>
      <c r="L30" s="223"/>
      <c r="M30" s="223"/>
      <c r="N30" s="224"/>
    </row>
    <row r="31" spans="1:14" ht="13.5" thickBot="1">
      <c r="B31" s="108"/>
      <c r="C31" s="108"/>
      <c r="D31" s="108"/>
      <c r="E31" s="108"/>
      <c r="F31" s="108"/>
      <c r="G31" s="108"/>
      <c r="H31" s="108"/>
      <c r="I31" s="108"/>
      <c r="J31" s="217"/>
      <c r="K31" s="222"/>
      <c r="L31" s="223"/>
      <c r="M31" s="223"/>
      <c r="N31" s="224"/>
    </row>
    <row r="32" spans="1:14" ht="16" customHeight="1">
      <c r="B32" s="115" t="s">
        <v>212</v>
      </c>
      <c r="C32" s="116" t="s">
        <v>217</v>
      </c>
      <c r="D32" s="117" t="s">
        <v>213</v>
      </c>
      <c r="E32" s="117"/>
      <c r="F32" s="117"/>
      <c r="G32" s="118"/>
      <c r="H32" s="119"/>
      <c r="J32" s="217"/>
      <c r="K32" s="222"/>
      <c r="L32" s="223"/>
      <c r="M32" s="223"/>
      <c r="N32" s="224"/>
    </row>
    <row r="33" spans="2:14" ht="15.5" customHeight="1">
      <c r="B33" s="120" t="s">
        <v>214</v>
      </c>
      <c r="C33" s="114" t="s">
        <v>218</v>
      </c>
      <c r="D33" s="108" t="s">
        <v>215</v>
      </c>
      <c r="E33" s="108"/>
      <c r="F33" s="108"/>
      <c r="G33" s="107"/>
      <c r="H33" s="121"/>
      <c r="J33" s="217"/>
      <c r="K33" s="222"/>
      <c r="L33" s="223"/>
      <c r="M33" s="223"/>
      <c r="N33" s="224"/>
    </row>
    <row r="34" spans="2:14" ht="17.5" customHeight="1" thickBot="1">
      <c r="B34" s="122" t="s">
        <v>216</v>
      </c>
      <c r="C34" s="123" t="s">
        <v>218</v>
      </c>
      <c r="D34" s="124" t="s">
        <v>215</v>
      </c>
      <c r="E34" s="124"/>
      <c r="F34" s="124"/>
      <c r="G34" s="125"/>
      <c r="H34" s="126"/>
      <c r="J34" s="218"/>
      <c r="K34" s="225"/>
      <c r="L34" s="226"/>
      <c r="M34" s="226"/>
      <c r="N34" s="227"/>
    </row>
    <row r="36" spans="2:14">
      <c r="B36" s="110"/>
      <c r="C36" s="111"/>
      <c r="D36" s="111"/>
      <c r="E36" s="107"/>
    </row>
  </sheetData>
  <mergeCells count="66">
    <mergeCell ref="F30:H30"/>
    <mergeCell ref="B28:C28"/>
    <mergeCell ref="B29:C29"/>
    <mergeCell ref="B30:C30"/>
    <mergeCell ref="F24:H24"/>
    <mergeCell ref="F25:H25"/>
    <mergeCell ref="F26:H26"/>
    <mergeCell ref="F27:H27"/>
    <mergeCell ref="F28:H28"/>
    <mergeCell ref="F29:H29"/>
    <mergeCell ref="D27:E27"/>
    <mergeCell ref="D28:E28"/>
    <mergeCell ref="D29:E29"/>
    <mergeCell ref="D30:E30"/>
    <mergeCell ref="B23:C23"/>
    <mergeCell ref="B24:C24"/>
    <mergeCell ref="B25:C25"/>
    <mergeCell ref="B26:C26"/>
    <mergeCell ref="B27:C27"/>
    <mergeCell ref="D23:E23"/>
    <mergeCell ref="D24:E24"/>
    <mergeCell ref="D25:E25"/>
    <mergeCell ref="D26:E26"/>
    <mergeCell ref="F23:H23"/>
    <mergeCell ref="A21:N21"/>
    <mergeCell ref="H16:J16"/>
    <mergeCell ref="H18:J18"/>
    <mergeCell ref="H19:J19"/>
    <mergeCell ref="A20:D20"/>
    <mergeCell ref="G20:L20"/>
    <mergeCell ref="G13:N13"/>
    <mergeCell ref="A13:F13"/>
    <mergeCell ref="A14:F14"/>
    <mergeCell ref="G14:N14"/>
    <mergeCell ref="H17:J17"/>
    <mergeCell ref="D16:D19"/>
    <mergeCell ref="L16:L19"/>
    <mergeCell ref="A11:K11"/>
    <mergeCell ref="A8:K8"/>
    <mergeCell ref="A9:K9"/>
    <mergeCell ref="A10:K10"/>
    <mergeCell ref="A12:L12"/>
    <mergeCell ref="A6:N6"/>
    <mergeCell ref="A7:K7"/>
    <mergeCell ref="A3:C3"/>
    <mergeCell ref="A4:C4"/>
    <mergeCell ref="A5:L5"/>
    <mergeCell ref="K4:L4"/>
    <mergeCell ref="K3:L3"/>
    <mergeCell ref="D3:H3"/>
    <mergeCell ref="D4:H4"/>
    <mergeCell ref="A1:N1"/>
    <mergeCell ref="A2:C2"/>
    <mergeCell ref="M2:N2"/>
    <mergeCell ref="I2:L2"/>
    <mergeCell ref="D2:H2"/>
    <mergeCell ref="J28:J34"/>
    <mergeCell ref="K28:N34"/>
    <mergeCell ref="J26:J27"/>
    <mergeCell ref="M23:N23"/>
    <mergeCell ref="K23:L23"/>
    <mergeCell ref="J24:J25"/>
    <mergeCell ref="K24:L25"/>
    <mergeCell ref="M24:N25"/>
    <mergeCell ref="K26:L27"/>
    <mergeCell ref="M26:N27"/>
  </mergeCells>
  <pageMargins left="0.7" right="0.7" top="0.75" bottom="0.75" header="0.3" footer="0.3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9" zoomScale="96" zoomScaleNormal="96" zoomScaleSheetLayoutView="93" workbookViewId="0">
      <selection activeCell="D9" sqref="D9:D14"/>
    </sheetView>
  </sheetViews>
  <sheetFormatPr defaultRowHeight="13"/>
  <cols>
    <col min="1" max="1" width="18.69921875" customWidth="1"/>
    <col min="2" max="2" width="22.19921875" customWidth="1"/>
    <col min="3" max="3" width="6.19921875" customWidth="1"/>
    <col min="4" max="4" width="17" customWidth="1"/>
    <col min="5" max="5" width="17.796875" customWidth="1"/>
    <col min="6" max="6" width="11.19921875" customWidth="1"/>
    <col min="7" max="7" width="12" customWidth="1"/>
    <col min="8" max="8" width="5.796875" customWidth="1"/>
    <col min="9" max="9" width="14.69921875" customWidth="1"/>
  </cols>
  <sheetData>
    <row r="1" spans="1:9" ht="20.149999999999999" customHeight="1">
      <c r="A1" s="208" t="s">
        <v>52</v>
      </c>
      <c r="B1" s="209"/>
      <c r="C1" s="209"/>
      <c r="D1" s="210"/>
      <c r="E1" s="208" t="s">
        <v>52</v>
      </c>
      <c r="F1" s="209"/>
      <c r="G1" s="209"/>
      <c r="H1" s="209"/>
      <c r="I1" s="210"/>
    </row>
    <row r="2" spans="1:9" ht="20.149999999999999" customHeight="1">
      <c r="A2" s="308" t="s">
        <v>53</v>
      </c>
      <c r="B2" s="274"/>
      <c r="C2" s="274"/>
      <c r="D2" s="275"/>
      <c r="E2" s="308" t="s">
        <v>54</v>
      </c>
      <c r="F2" s="274"/>
      <c r="G2" s="274"/>
      <c r="H2" s="274"/>
      <c r="I2" s="275"/>
    </row>
    <row r="3" spans="1:9" ht="20.25" customHeight="1">
      <c r="A3" s="309" t="s">
        <v>95</v>
      </c>
      <c r="B3" s="310"/>
      <c r="C3" s="311" t="s">
        <v>30</v>
      </c>
      <c r="D3" s="314">
        <v>0</v>
      </c>
      <c r="E3" s="317" t="s">
        <v>55</v>
      </c>
      <c r="F3" s="318"/>
      <c r="G3" s="319"/>
      <c r="H3" s="311" t="s">
        <v>30</v>
      </c>
      <c r="I3" s="314">
        <v>0</v>
      </c>
    </row>
    <row r="4" spans="1:9" ht="18" customHeight="1">
      <c r="A4" s="320" t="s">
        <v>96</v>
      </c>
      <c r="B4" s="321"/>
      <c r="C4" s="312"/>
      <c r="D4" s="315"/>
      <c r="E4" s="325" t="s">
        <v>56</v>
      </c>
      <c r="F4" s="332"/>
      <c r="G4" s="321"/>
      <c r="H4" s="312"/>
      <c r="I4" s="315"/>
    </row>
    <row r="5" spans="1:9" ht="18" customHeight="1">
      <c r="A5" s="320" t="s">
        <v>57</v>
      </c>
      <c r="B5" s="322"/>
      <c r="C5" s="312"/>
      <c r="D5" s="315"/>
      <c r="E5" s="320" t="s">
        <v>57</v>
      </c>
      <c r="F5" s="326"/>
      <c r="G5" s="322"/>
      <c r="H5" s="312"/>
      <c r="I5" s="315"/>
    </row>
    <row r="6" spans="1:9" ht="16.5" customHeight="1">
      <c r="A6" s="320" t="s">
        <v>58</v>
      </c>
      <c r="B6" s="322"/>
      <c r="C6" s="312"/>
      <c r="D6" s="315"/>
      <c r="E6" s="320" t="s">
        <v>58</v>
      </c>
      <c r="F6" s="326"/>
      <c r="G6" s="322"/>
      <c r="H6" s="312"/>
      <c r="I6" s="315"/>
    </row>
    <row r="7" spans="1:9" ht="18" customHeight="1">
      <c r="A7" s="320" t="s">
        <v>97</v>
      </c>
      <c r="B7" s="321"/>
      <c r="C7" s="312"/>
      <c r="D7" s="315"/>
      <c r="E7" s="325" t="s">
        <v>59</v>
      </c>
      <c r="F7" s="332"/>
      <c r="G7" s="321"/>
      <c r="H7" s="312"/>
      <c r="I7" s="315"/>
    </row>
    <row r="8" spans="1:9" ht="28.4" customHeight="1">
      <c r="A8" s="323"/>
      <c r="B8" s="324"/>
      <c r="C8" s="313"/>
      <c r="D8" s="316"/>
      <c r="E8" s="323"/>
      <c r="F8" s="331"/>
      <c r="G8" s="324"/>
      <c r="H8" s="313"/>
      <c r="I8" s="316"/>
    </row>
    <row r="9" spans="1:9" ht="22.75" customHeight="1">
      <c r="A9" s="9" t="s">
        <v>60</v>
      </c>
      <c r="B9" s="23" t="s">
        <v>61</v>
      </c>
      <c r="C9" s="311" t="s">
        <v>30</v>
      </c>
      <c r="D9" s="314">
        <v>0</v>
      </c>
      <c r="E9" s="317" t="s">
        <v>55</v>
      </c>
      <c r="F9" s="318"/>
      <c r="G9" s="319"/>
      <c r="H9" s="311" t="s">
        <v>30</v>
      </c>
      <c r="I9" s="314">
        <v>0</v>
      </c>
    </row>
    <row r="10" spans="1:9" ht="18" customHeight="1">
      <c r="A10" s="325" t="s">
        <v>56</v>
      </c>
      <c r="B10" s="321"/>
      <c r="C10" s="312"/>
      <c r="D10" s="315"/>
      <c r="E10" s="325" t="s">
        <v>56</v>
      </c>
      <c r="F10" s="332"/>
      <c r="G10" s="321"/>
      <c r="H10" s="312"/>
      <c r="I10" s="315"/>
    </row>
    <row r="11" spans="1:9" ht="18" customHeight="1">
      <c r="A11" s="320" t="s">
        <v>57</v>
      </c>
      <c r="B11" s="322"/>
      <c r="C11" s="312"/>
      <c r="D11" s="315"/>
      <c r="E11" s="320" t="s">
        <v>57</v>
      </c>
      <c r="F11" s="326"/>
      <c r="G11" s="322"/>
      <c r="H11" s="312"/>
      <c r="I11" s="315"/>
    </row>
    <row r="12" spans="1:9" ht="16.5" customHeight="1">
      <c r="A12" s="320" t="s">
        <v>58</v>
      </c>
      <c r="B12" s="322"/>
      <c r="C12" s="312"/>
      <c r="D12" s="315"/>
      <c r="E12" s="320" t="s">
        <v>58</v>
      </c>
      <c r="F12" s="326"/>
      <c r="G12" s="322"/>
      <c r="H12" s="312"/>
      <c r="I12" s="315"/>
    </row>
    <row r="13" spans="1:9" ht="18" customHeight="1">
      <c r="A13" s="325" t="s">
        <v>62</v>
      </c>
      <c r="B13" s="321"/>
      <c r="C13" s="312"/>
      <c r="D13" s="315"/>
      <c r="E13" s="325" t="s">
        <v>59</v>
      </c>
      <c r="F13" s="332"/>
      <c r="G13" s="321"/>
      <c r="H13" s="312"/>
      <c r="I13" s="315"/>
    </row>
    <row r="14" spans="1:9" ht="28.4" customHeight="1">
      <c r="A14" s="323"/>
      <c r="B14" s="324"/>
      <c r="C14" s="313"/>
      <c r="D14" s="316"/>
      <c r="E14" s="323"/>
      <c r="F14" s="331"/>
      <c r="G14" s="324"/>
      <c r="H14" s="313"/>
      <c r="I14" s="316"/>
    </row>
    <row r="15" spans="1:9" ht="22.5" customHeight="1">
      <c r="A15" s="9" t="s">
        <v>60</v>
      </c>
      <c r="B15" s="23" t="s">
        <v>61</v>
      </c>
      <c r="C15" s="311" t="s">
        <v>30</v>
      </c>
      <c r="D15" s="314">
        <v>0</v>
      </c>
      <c r="E15" s="317" t="s">
        <v>55</v>
      </c>
      <c r="F15" s="318"/>
      <c r="G15" s="319"/>
      <c r="H15" s="311" t="s">
        <v>30</v>
      </c>
      <c r="I15" s="314">
        <v>0</v>
      </c>
    </row>
    <row r="16" spans="1:9" ht="18" customHeight="1">
      <c r="A16" s="325" t="s">
        <v>56</v>
      </c>
      <c r="B16" s="321"/>
      <c r="C16" s="312"/>
      <c r="D16" s="315"/>
      <c r="E16" s="325" t="s">
        <v>56</v>
      </c>
      <c r="F16" s="332"/>
      <c r="G16" s="321"/>
      <c r="H16" s="312"/>
      <c r="I16" s="315"/>
    </row>
    <row r="17" spans="1:9" ht="18" customHeight="1">
      <c r="A17" s="320" t="s">
        <v>57</v>
      </c>
      <c r="B17" s="322"/>
      <c r="C17" s="312"/>
      <c r="D17" s="315"/>
      <c r="E17" s="320" t="s">
        <v>57</v>
      </c>
      <c r="F17" s="326"/>
      <c r="G17" s="322"/>
      <c r="H17" s="312"/>
      <c r="I17" s="315"/>
    </row>
    <row r="18" spans="1:9" ht="16.5" customHeight="1">
      <c r="A18" s="320" t="s">
        <v>58</v>
      </c>
      <c r="B18" s="322"/>
      <c r="C18" s="312"/>
      <c r="D18" s="315"/>
      <c r="E18" s="320" t="s">
        <v>58</v>
      </c>
      <c r="F18" s="326"/>
      <c r="G18" s="322"/>
      <c r="H18" s="312"/>
      <c r="I18" s="315"/>
    </row>
    <row r="19" spans="1:9" ht="22.75" customHeight="1">
      <c r="A19" s="325" t="s">
        <v>62</v>
      </c>
      <c r="B19" s="321"/>
      <c r="C19" s="312"/>
      <c r="D19" s="315"/>
      <c r="E19" s="325" t="s">
        <v>59</v>
      </c>
      <c r="F19" s="332"/>
      <c r="G19" s="321"/>
      <c r="H19" s="312"/>
      <c r="I19" s="315"/>
    </row>
    <row r="20" spans="1:9" ht="23.5" customHeight="1">
      <c r="A20" s="323"/>
      <c r="B20" s="324"/>
      <c r="C20" s="313"/>
      <c r="D20" s="316"/>
      <c r="E20" s="323"/>
      <c r="F20" s="331"/>
      <c r="G20" s="324"/>
      <c r="H20" s="313"/>
      <c r="I20" s="316"/>
    </row>
    <row r="21" spans="1:9" ht="22.5" customHeight="1">
      <c r="A21" s="317" t="s">
        <v>64</v>
      </c>
      <c r="B21" s="319"/>
      <c r="C21" s="311" t="s">
        <v>30</v>
      </c>
      <c r="D21" s="314">
        <v>0</v>
      </c>
      <c r="E21" s="317" t="s">
        <v>64</v>
      </c>
      <c r="F21" s="318"/>
      <c r="G21" s="319"/>
      <c r="H21" s="311" t="s">
        <v>30</v>
      </c>
      <c r="I21" s="314"/>
    </row>
    <row r="22" spans="1:9" ht="29.5" customHeight="1">
      <c r="A22" s="327" t="s">
        <v>66</v>
      </c>
      <c r="B22" s="324"/>
      <c r="C22" s="313"/>
      <c r="D22" s="316"/>
      <c r="E22" s="327" t="s">
        <v>65</v>
      </c>
      <c r="F22" s="331"/>
      <c r="G22" s="324"/>
      <c r="H22" s="313"/>
      <c r="I22" s="316"/>
    </row>
    <row r="23" spans="1:9" ht="135" customHeight="1">
      <c r="A23" s="328" t="s">
        <v>63</v>
      </c>
      <c r="B23" s="329"/>
      <c r="C23" s="329"/>
      <c r="D23" s="330"/>
      <c r="E23" s="328" t="s">
        <v>63</v>
      </c>
      <c r="F23" s="329"/>
      <c r="G23" s="329"/>
      <c r="H23" s="329"/>
      <c r="I23" s="330"/>
    </row>
    <row r="24" spans="1:9" ht="33" customHeight="1">
      <c r="A24" s="257" t="s">
        <v>9</v>
      </c>
      <c r="B24" s="259"/>
      <c r="C24" s="19" t="s">
        <v>30</v>
      </c>
      <c r="D24" s="20">
        <f>D21+D15+D9+D3</f>
        <v>0</v>
      </c>
      <c r="E24" s="257" t="s">
        <v>9</v>
      </c>
      <c r="F24" s="258"/>
      <c r="G24" s="259"/>
      <c r="H24" s="19" t="s">
        <v>30</v>
      </c>
      <c r="I24" s="20">
        <f>I21+I15+I9+I3</f>
        <v>0</v>
      </c>
    </row>
    <row r="26" spans="1:9">
      <c r="B26" s="110" t="s">
        <v>203</v>
      </c>
    </row>
    <row r="27" spans="1:9" ht="30.65" customHeight="1">
      <c r="A27" s="95"/>
      <c r="B27" s="334" t="s">
        <v>180</v>
      </c>
      <c r="C27" s="334"/>
      <c r="D27" s="335" t="s">
        <v>205</v>
      </c>
      <c r="E27" s="335"/>
      <c r="F27" s="335" t="s">
        <v>204</v>
      </c>
      <c r="G27" s="335"/>
    </row>
    <row r="28" spans="1:9">
      <c r="A28" s="95"/>
      <c r="B28" s="333" t="s">
        <v>202</v>
      </c>
      <c r="C28" s="333"/>
      <c r="D28" s="336" t="s">
        <v>206</v>
      </c>
      <c r="E28" s="336"/>
      <c r="F28" s="336" t="s">
        <v>193</v>
      </c>
      <c r="G28" s="336"/>
    </row>
    <row r="29" spans="1:9">
      <c r="B29" s="333" t="s">
        <v>181</v>
      </c>
      <c r="C29" s="333"/>
      <c r="D29" s="336" t="s">
        <v>207</v>
      </c>
      <c r="E29" s="336"/>
      <c r="F29" s="336" t="s">
        <v>195</v>
      </c>
      <c r="G29" s="336"/>
    </row>
    <row r="30" spans="1:9">
      <c r="B30" s="333" t="s">
        <v>182</v>
      </c>
      <c r="C30" s="333"/>
      <c r="D30" s="336" t="s">
        <v>201</v>
      </c>
      <c r="E30" s="336"/>
      <c r="F30" s="336" t="s">
        <v>194</v>
      </c>
      <c r="G30" s="336"/>
    </row>
    <row r="31" spans="1:9">
      <c r="B31" s="333" t="s">
        <v>183</v>
      </c>
      <c r="C31" s="333"/>
      <c r="D31" s="336" t="s">
        <v>188</v>
      </c>
      <c r="E31" s="336"/>
      <c r="F31" s="336" t="s">
        <v>196</v>
      </c>
      <c r="G31" s="336"/>
    </row>
    <row r="32" spans="1:9">
      <c r="B32" s="333" t="s">
        <v>184</v>
      </c>
      <c r="C32" s="333"/>
      <c r="D32" s="336" t="s">
        <v>189</v>
      </c>
      <c r="E32" s="336"/>
      <c r="F32" s="336" t="s">
        <v>197</v>
      </c>
      <c r="G32" s="336"/>
    </row>
    <row r="33" spans="2:7">
      <c r="B33" s="333" t="s">
        <v>186</v>
      </c>
      <c r="C33" s="333"/>
      <c r="D33" s="336" t="s">
        <v>190</v>
      </c>
      <c r="E33" s="336"/>
      <c r="F33" s="336" t="s">
        <v>198</v>
      </c>
      <c r="G33" s="336"/>
    </row>
    <row r="34" spans="2:7">
      <c r="B34" s="333" t="s">
        <v>187</v>
      </c>
      <c r="C34" s="333"/>
      <c r="D34" s="336" t="s">
        <v>191</v>
      </c>
      <c r="E34" s="336"/>
      <c r="F34" s="336" t="s">
        <v>199</v>
      </c>
      <c r="G34" s="336"/>
    </row>
    <row r="35" spans="2:7">
      <c r="B35" s="333" t="s">
        <v>209</v>
      </c>
      <c r="C35" s="333"/>
      <c r="D35" s="336" t="s">
        <v>192</v>
      </c>
      <c r="E35" s="336"/>
      <c r="F35" s="336" t="s">
        <v>200</v>
      </c>
      <c r="G35" s="336"/>
    </row>
    <row r="36" spans="2:7">
      <c r="B36" s="108"/>
      <c r="C36" s="108"/>
      <c r="D36" s="108"/>
      <c r="E36" s="108"/>
      <c r="F36" s="108"/>
      <c r="G36" s="108"/>
    </row>
    <row r="37" spans="2:7">
      <c r="C37" s="111"/>
      <c r="D37" s="111"/>
    </row>
  </sheetData>
  <mergeCells count="83">
    <mergeCell ref="F35:G35"/>
    <mergeCell ref="F30:G30"/>
    <mergeCell ref="F31:G31"/>
    <mergeCell ref="F32:G32"/>
    <mergeCell ref="F33:G33"/>
    <mergeCell ref="F34:G34"/>
    <mergeCell ref="B33:C33"/>
    <mergeCell ref="B34:C34"/>
    <mergeCell ref="B35:C35"/>
    <mergeCell ref="B27:C27"/>
    <mergeCell ref="F27:G27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F28:G28"/>
    <mergeCell ref="F29:G29"/>
    <mergeCell ref="B28:C28"/>
    <mergeCell ref="B29:C29"/>
    <mergeCell ref="B30:C30"/>
    <mergeCell ref="B31:C31"/>
    <mergeCell ref="B32:C32"/>
    <mergeCell ref="A24:B24"/>
    <mergeCell ref="E24:G24"/>
    <mergeCell ref="A19:B20"/>
    <mergeCell ref="E4:G4"/>
    <mergeCell ref="E5:G5"/>
    <mergeCell ref="E6:G6"/>
    <mergeCell ref="E7:G8"/>
    <mergeCell ref="E9:G9"/>
    <mergeCell ref="E10:G10"/>
    <mergeCell ref="E11:G11"/>
    <mergeCell ref="E12:G12"/>
    <mergeCell ref="E13:G14"/>
    <mergeCell ref="E15:G15"/>
    <mergeCell ref="E16:G16"/>
    <mergeCell ref="E19:G20"/>
    <mergeCell ref="A16:B16"/>
    <mergeCell ref="I21:I22"/>
    <mergeCell ref="A22:B22"/>
    <mergeCell ref="A23:D23"/>
    <mergeCell ref="E23:I23"/>
    <mergeCell ref="E21:G21"/>
    <mergeCell ref="A21:B21"/>
    <mergeCell ref="E22:G22"/>
    <mergeCell ref="C21:C22"/>
    <mergeCell ref="D21:D22"/>
    <mergeCell ref="H21:H22"/>
    <mergeCell ref="H15:H20"/>
    <mergeCell ref="I15:I20"/>
    <mergeCell ref="I9:I14"/>
    <mergeCell ref="A10:B10"/>
    <mergeCell ref="A11:B11"/>
    <mergeCell ref="A12:B12"/>
    <mergeCell ref="A13:B14"/>
    <mergeCell ref="C9:C14"/>
    <mergeCell ref="D9:D14"/>
    <mergeCell ref="H9:H14"/>
    <mergeCell ref="A17:B17"/>
    <mergeCell ref="A18:B18"/>
    <mergeCell ref="E17:G17"/>
    <mergeCell ref="E18:G18"/>
    <mergeCell ref="C15:C20"/>
    <mergeCell ref="D15:D20"/>
    <mergeCell ref="A1:D1"/>
    <mergeCell ref="E1:I1"/>
    <mergeCell ref="A2:D2"/>
    <mergeCell ref="E2:I2"/>
    <mergeCell ref="A3:B3"/>
    <mergeCell ref="C3:C8"/>
    <mergeCell ref="D3:D8"/>
    <mergeCell ref="E3:G3"/>
    <mergeCell ref="H3:H8"/>
    <mergeCell ref="I3:I8"/>
    <mergeCell ref="A4:B4"/>
    <mergeCell ref="A5:B5"/>
    <mergeCell ref="A6:B6"/>
    <mergeCell ref="A7:B8"/>
  </mergeCells>
  <pageMargins left="0.19685039370078741" right="0.19685039370078741" top="0.74803149606299213" bottom="0.74803149606299213" header="0.31496062992125984" footer="0.31496062992125984"/>
  <pageSetup paperSize="9" scale="89" orientation="portrait" r:id="rId1"/>
  <headerFooter>
    <oddHeader>&amp;RWP 1.4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zoomScaleSheetLayoutView="95" workbookViewId="0">
      <selection activeCell="B10" sqref="B10"/>
    </sheetView>
  </sheetViews>
  <sheetFormatPr defaultRowHeight="13"/>
  <cols>
    <col min="1" max="1" width="95.796875" customWidth="1"/>
    <col min="2" max="2" width="17.5" customWidth="1"/>
  </cols>
  <sheetData>
    <row r="1" spans="1:2" ht="32.25" customHeight="1">
      <c r="A1" s="244" t="s">
        <v>67</v>
      </c>
      <c r="B1" s="246"/>
    </row>
    <row r="2" spans="1:2" ht="34" customHeight="1">
      <c r="A2" s="14" t="s">
        <v>68</v>
      </c>
      <c r="B2" s="27">
        <v>0</v>
      </c>
    </row>
    <row r="3" spans="1:2" ht="33" customHeight="1">
      <c r="A3" s="25" t="s">
        <v>93</v>
      </c>
      <c r="B3" s="27">
        <v>0</v>
      </c>
    </row>
    <row r="4" spans="1:2" ht="33" customHeight="1">
      <c r="A4" s="25" t="s">
        <v>94</v>
      </c>
      <c r="B4" s="27">
        <v>0</v>
      </c>
    </row>
    <row r="5" spans="1:2" ht="33" customHeight="1">
      <c r="A5" s="25" t="s">
        <v>70</v>
      </c>
      <c r="B5" s="27">
        <v>0</v>
      </c>
    </row>
    <row r="6" spans="1:2" ht="33" customHeight="1">
      <c r="A6" s="25" t="s">
        <v>210</v>
      </c>
      <c r="B6" s="27">
        <v>0</v>
      </c>
    </row>
    <row r="7" spans="1:2" ht="33" customHeight="1">
      <c r="A7" s="25" t="s">
        <v>71</v>
      </c>
      <c r="B7" s="27">
        <v>0</v>
      </c>
    </row>
    <row r="8" spans="1:2" ht="33" customHeight="1">
      <c r="A8" s="25" t="s">
        <v>98</v>
      </c>
      <c r="B8" s="27">
        <v>0</v>
      </c>
    </row>
    <row r="9" spans="1:2" ht="33" customHeight="1">
      <c r="A9" s="25" t="s">
        <v>99</v>
      </c>
      <c r="B9" s="27">
        <v>0</v>
      </c>
    </row>
    <row r="10" spans="1:2" ht="33" customHeight="1">
      <c r="A10" s="26" t="s">
        <v>9</v>
      </c>
      <c r="B10" s="28">
        <f>B9+B8+B7+B5+B4+B3+B2</f>
        <v>0</v>
      </c>
    </row>
    <row r="11" spans="1:2" ht="14.5">
      <c r="A11" s="26" t="s">
        <v>69</v>
      </c>
      <c r="B11" s="28">
        <f>B10+'Kenyataan TNT (3)'!I24+'Kenyataan TNT (3)'!D24+'Kenyataan TNT (2)'!N5+'Kenyataan TNT (2)'!N12+'Kenyataan TNT (2)'!N20+'Kenyataan TNT (2)'!F20</f>
        <v>0</v>
      </c>
    </row>
    <row r="14" spans="1:2" ht="15.5">
      <c r="A14" s="337" t="s">
        <v>73</v>
      </c>
      <c r="B14" s="338"/>
    </row>
    <row r="15" spans="1:2">
      <c r="A15" s="36"/>
      <c r="B15" s="37"/>
    </row>
    <row r="16" spans="1:2" ht="15.5">
      <c r="A16" s="38" t="s">
        <v>74</v>
      </c>
      <c r="B16" s="37"/>
    </row>
    <row r="17" spans="1:2" ht="158.15" customHeight="1">
      <c r="A17" s="345" t="s">
        <v>72</v>
      </c>
      <c r="B17" s="346"/>
    </row>
    <row r="18" spans="1:2" ht="15.5">
      <c r="A18" s="339"/>
      <c r="B18" s="340"/>
    </row>
    <row r="19" spans="1:2">
      <c r="A19" s="36"/>
      <c r="B19" s="37"/>
    </row>
    <row r="20" spans="1:2" ht="15.5">
      <c r="A20" s="39"/>
      <c r="B20" s="37"/>
    </row>
    <row r="21" spans="1:2">
      <c r="A21" s="36"/>
      <c r="B21" s="37"/>
    </row>
    <row r="22" spans="1:2" ht="15" customHeight="1">
      <c r="A22" s="36"/>
      <c r="B22" s="37"/>
    </row>
    <row r="23" spans="1:2" ht="28.5" customHeight="1">
      <c r="A23" s="341" t="s">
        <v>88</v>
      </c>
      <c r="B23" s="342"/>
    </row>
    <row r="24" spans="1:2">
      <c r="A24" s="343" t="s">
        <v>89</v>
      </c>
      <c r="B24" s="344"/>
    </row>
    <row r="25" spans="1:2">
      <c r="A25" s="40"/>
      <c r="B25" s="41"/>
    </row>
    <row r="26" spans="1:2">
      <c r="A26" s="6"/>
    </row>
    <row r="27" spans="1:2">
      <c r="A27" s="6"/>
    </row>
  </sheetData>
  <mergeCells count="6">
    <mergeCell ref="A1:B1"/>
    <mergeCell ref="A14:B14"/>
    <mergeCell ref="A18:B18"/>
    <mergeCell ref="A23:B23"/>
    <mergeCell ref="A24:B24"/>
    <mergeCell ref="A17:B17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96" zoomScaleNormal="96" zoomScaleSheetLayoutView="96" workbookViewId="0">
      <selection activeCell="G8" sqref="G8"/>
    </sheetView>
  </sheetViews>
  <sheetFormatPr defaultRowHeight="13"/>
  <cols>
    <col min="1" max="1" width="70.69921875" customWidth="1"/>
    <col min="2" max="2" width="14.69921875" customWidth="1"/>
    <col min="3" max="3" width="29.19921875" customWidth="1"/>
  </cols>
  <sheetData>
    <row r="1" spans="1:3" ht="34.5" customHeight="1">
      <c r="A1" s="177" t="s">
        <v>75</v>
      </c>
      <c r="B1" s="178"/>
      <c r="C1" s="179"/>
    </row>
    <row r="2" spans="1:3" ht="32.9" customHeight="1">
      <c r="A2" s="151" t="s">
        <v>76</v>
      </c>
      <c r="B2" s="152"/>
      <c r="C2" s="153"/>
    </row>
    <row r="3" spans="1:3" ht="47.25" customHeight="1">
      <c r="A3" s="347" t="s">
        <v>77</v>
      </c>
      <c r="B3" s="349" t="s">
        <v>78</v>
      </c>
      <c r="C3" s="350"/>
    </row>
    <row r="4" spans="1:3" ht="25.75" customHeight="1">
      <c r="A4" s="348"/>
      <c r="B4" s="351" t="s">
        <v>79</v>
      </c>
      <c r="C4" s="352"/>
    </row>
    <row r="5" spans="1:3" ht="50.5" customHeight="1">
      <c r="A5" s="355"/>
      <c r="B5" s="349" t="s">
        <v>78</v>
      </c>
      <c r="C5" s="350"/>
    </row>
    <row r="6" spans="1:3" ht="25.75" customHeight="1">
      <c r="A6" s="356"/>
      <c r="B6" s="24"/>
      <c r="C6" s="42" t="s">
        <v>80</v>
      </c>
    </row>
    <row r="7" spans="1:3" ht="50.5" customHeight="1">
      <c r="A7" s="355"/>
      <c r="B7" s="349" t="s">
        <v>78</v>
      </c>
      <c r="C7" s="350"/>
    </row>
    <row r="8" spans="1:3" ht="15.75" customHeight="1">
      <c r="A8" s="357"/>
      <c r="B8" s="43"/>
      <c r="C8" s="44" t="s">
        <v>81</v>
      </c>
    </row>
    <row r="9" spans="1:3" ht="15.75" customHeight="1">
      <c r="A9" s="357"/>
      <c r="B9" s="358" t="s">
        <v>82</v>
      </c>
      <c r="C9" s="359"/>
    </row>
    <row r="10" spans="1:3" ht="38.5" customHeight="1">
      <c r="A10" s="356"/>
      <c r="B10" s="351" t="s">
        <v>83</v>
      </c>
      <c r="C10" s="352"/>
    </row>
    <row r="11" spans="1:3" ht="32.5" customHeight="1">
      <c r="A11" s="177" t="s">
        <v>84</v>
      </c>
      <c r="B11" s="178"/>
      <c r="C11" s="179"/>
    </row>
    <row r="12" spans="1:3" ht="25.4" customHeight="1">
      <c r="A12" s="45" t="s">
        <v>85</v>
      </c>
      <c r="B12" s="10"/>
      <c r="C12" s="46" t="s">
        <v>30</v>
      </c>
    </row>
    <row r="13" spans="1:3" ht="25.4" customHeight="1">
      <c r="A13" s="47" t="s">
        <v>86</v>
      </c>
      <c r="B13" s="12"/>
      <c r="C13" s="48" t="s">
        <v>30</v>
      </c>
    </row>
    <row r="14" spans="1:3" ht="25.75" customHeight="1">
      <c r="A14" s="49" t="s">
        <v>87</v>
      </c>
      <c r="B14" s="13"/>
      <c r="C14" s="50" t="s">
        <v>30</v>
      </c>
    </row>
    <row r="15" spans="1:3">
      <c r="A15" s="6"/>
      <c r="B15" s="6"/>
      <c r="C15" s="6"/>
    </row>
    <row r="16" spans="1:3" ht="57" customHeight="1">
      <c r="A16" s="353" t="s">
        <v>90</v>
      </c>
      <c r="B16" s="354"/>
      <c r="C16" s="354"/>
    </row>
  </sheetData>
  <mergeCells count="13">
    <mergeCell ref="A11:C11"/>
    <mergeCell ref="A16:C16"/>
    <mergeCell ref="A5:A6"/>
    <mergeCell ref="B5:C5"/>
    <mergeCell ref="A7:A10"/>
    <mergeCell ref="B7:C7"/>
    <mergeCell ref="B9:C9"/>
    <mergeCell ref="B10:C10"/>
    <mergeCell ref="A1:C1"/>
    <mergeCell ref="A2:C2"/>
    <mergeCell ref="A3:A4"/>
    <mergeCell ref="B3:C3"/>
    <mergeCell ref="B4:C4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topLeftCell="A55" zoomScaleNormal="100" workbookViewId="0">
      <selection activeCell="N67" sqref="N67"/>
    </sheetView>
  </sheetViews>
  <sheetFormatPr defaultRowHeight="13"/>
  <cols>
    <col min="5" max="5" width="12" customWidth="1"/>
    <col min="9" max="9" width="13.19921875" customWidth="1"/>
    <col min="12" max="12" width="14.19921875" customWidth="1"/>
  </cols>
  <sheetData>
    <row r="2" spans="2:16" ht="83.25" customHeight="1">
      <c r="B2" s="69"/>
      <c r="C2" s="69"/>
      <c r="D2" s="69"/>
      <c r="E2" s="69"/>
      <c r="F2" s="69"/>
    </row>
    <row r="3" spans="2:16" ht="15">
      <c r="B3" s="374" t="s">
        <v>136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2:16" ht="15">
      <c r="B4" s="375" t="s">
        <v>137</v>
      </c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</row>
    <row r="5" spans="2:16">
      <c r="B5" s="69"/>
      <c r="C5" s="69"/>
      <c r="D5" s="69"/>
      <c r="E5" s="69"/>
      <c r="F5" s="69"/>
    </row>
    <row r="6" spans="2:16" ht="24" customHeight="1">
      <c r="B6" s="70">
        <v>1</v>
      </c>
      <c r="C6" s="70" t="s">
        <v>138</v>
      </c>
      <c r="D6" s="70"/>
      <c r="E6" s="70"/>
      <c r="F6" s="70" t="s">
        <v>139</v>
      </c>
      <c r="G6" s="70"/>
      <c r="H6" s="70"/>
    </row>
    <row r="7" spans="2:16" ht="24" customHeight="1">
      <c r="B7" s="70">
        <v>2</v>
      </c>
      <c r="C7" s="70" t="s">
        <v>2</v>
      </c>
      <c r="D7" s="70"/>
      <c r="E7" s="70"/>
      <c r="F7" s="70" t="s">
        <v>139</v>
      </c>
      <c r="G7" s="70"/>
      <c r="H7" s="70"/>
    </row>
    <row r="8" spans="2:16" ht="24" customHeight="1">
      <c r="B8" s="70">
        <v>3</v>
      </c>
      <c r="C8" s="360" t="s">
        <v>140</v>
      </c>
      <c r="D8" s="360"/>
      <c r="E8" s="360"/>
      <c r="F8" s="70" t="s">
        <v>139</v>
      </c>
      <c r="G8" s="70"/>
      <c r="H8" s="70"/>
    </row>
    <row r="9" spans="2:16" ht="24" customHeight="1">
      <c r="B9" s="70">
        <v>4</v>
      </c>
      <c r="C9" s="70" t="s">
        <v>141</v>
      </c>
      <c r="D9" s="70"/>
      <c r="E9" s="70"/>
      <c r="F9" s="70"/>
      <c r="G9" s="70"/>
      <c r="H9" s="70"/>
    </row>
    <row r="10" spans="2:16" ht="13.5" thickBot="1">
      <c r="B10" s="69"/>
      <c r="C10" s="69"/>
      <c r="D10" s="69"/>
      <c r="E10" s="69"/>
      <c r="F10" s="69"/>
    </row>
    <row r="11" spans="2:16" ht="25.5" customHeight="1" thickBot="1">
      <c r="B11" s="95"/>
      <c r="C11" s="378" t="s">
        <v>147</v>
      </c>
      <c r="D11" s="379"/>
      <c r="E11" s="379"/>
      <c r="F11" s="379"/>
      <c r="G11" s="379"/>
      <c r="H11" s="379"/>
      <c r="I11" s="379"/>
      <c r="J11" s="380"/>
      <c r="K11" s="378" t="s">
        <v>148</v>
      </c>
      <c r="L11" s="379"/>
      <c r="M11" s="380"/>
      <c r="N11" s="378" t="s">
        <v>142</v>
      </c>
      <c r="O11" s="379"/>
      <c r="P11" s="380"/>
    </row>
    <row r="12" spans="2:16">
      <c r="B12" s="69"/>
      <c r="C12" s="381"/>
      <c r="D12" s="382"/>
      <c r="E12" s="382"/>
      <c r="F12" s="382"/>
      <c r="G12" s="382"/>
      <c r="H12" s="382"/>
      <c r="I12" s="382"/>
      <c r="J12" s="383"/>
      <c r="K12" s="381"/>
      <c r="L12" s="382"/>
      <c r="M12" s="383"/>
      <c r="N12" s="361"/>
      <c r="O12" s="361"/>
      <c r="P12" s="362"/>
    </row>
    <row r="13" spans="2:16">
      <c r="B13" s="69"/>
      <c r="C13" s="384"/>
      <c r="D13" s="361"/>
      <c r="E13" s="361"/>
      <c r="F13" s="361"/>
      <c r="G13" s="361"/>
      <c r="H13" s="361"/>
      <c r="I13" s="361"/>
      <c r="J13" s="362"/>
      <c r="K13" s="384"/>
      <c r="L13" s="361"/>
      <c r="M13" s="362"/>
      <c r="N13" s="361"/>
      <c r="O13" s="361"/>
      <c r="P13" s="362"/>
    </row>
    <row r="14" spans="2:16">
      <c r="B14" s="69"/>
      <c r="C14" s="384"/>
      <c r="D14" s="361"/>
      <c r="E14" s="361"/>
      <c r="F14" s="361"/>
      <c r="G14" s="361"/>
      <c r="H14" s="361"/>
      <c r="I14" s="361"/>
      <c r="J14" s="362"/>
      <c r="K14" s="384"/>
      <c r="L14" s="361"/>
      <c r="M14" s="362"/>
      <c r="N14" s="361"/>
      <c r="O14" s="361"/>
      <c r="P14" s="362"/>
    </row>
    <row r="15" spans="2:16">
      <c r="B15" s="69"/>
      <c r="C15" s="384"/>
      <c r="D15" s="361"/>
      <c r="E15" s="361"/>
      <c r="F15" s="361"/>
      <c r="G15" s="361"/>
      <c r="H15" s="361"/>
      <c r="I15" s="361"/>
      <c r="J15" s="362"/>
      <c r="K15" s="384"/>
      <c r="L15" s="361"/>
      <c r="M15" s="362"/>
      <c r="N15" s="361"/>
      <c r="O15" s="361"/>
      <c r="P15" s="362"/>
    </row>
    <row r="16" spans="2:16">
      <c r="B16" s="69"/>
      <c r="C16" s="384"/>
      <c r="D16" s="361"/>
      <c r="E16" s="361"/>
      <c r="F16" s="361"/>
      <c r="G16" s="361"/>
      <c r="H16" s="361"/>
      <c r="I16" s="361"/>
      <c r="J16" s="362"/>
      <c r="K16" s="384"/>
      <c r="L16" s="361"/>
      <c r="M16" s="362"/>
      <c r="N16" s="361"/>
      <c r="O16" s="361"/>
      <c r="P16" s="362"/>
    </row>
    <row r="17" spans="1:16">
      <c r="B17" s="69"/>
      <c r="C17" s="384"/>
      <c r="D17" s="361"/>
      <c r="E17" s="361"/>
      <c r="F17" s="361"/>
      <c r="G17" s="361"/>
      <c r="H17" s="361"/>
      <c r="I17" s="361"/>
      <c r="J17" s="362"/>
      <c r="K17" s="384"/>
      <c r="L17" s="361"/>
      <c r="M17" s="362"/>
      <c r="N17" s="361"/>
      <c r="O17" s="361"/>
      <c r="P17" s="362"/>
    </row>
    <row r="18" spans="1:16">
      <c r="B18" s="69"/>
      <c r="C18" s="384"/>
      <c r="D18" s="361"/>
      <c r="E18" s="361"/>
      <c r="F18" s="361"/>
      <c r="G18" s="361"/>
      <c r="H18" s="361"/>
      <c r="I18" s="361"/>
      <c r="J18" s="362"/>
      <c r="K18" s="384"/>
      <c r="L18" s="361"/>
      <c r="M18" s="362"/>
      <c r="N18" s="361"/>
      <c r="O18" s="361"/>
      <c r="P18" s="362"/>
    </row>
    <row r="19" spans="1:16">
      <c r="B19" s="69"/>
      <c r="C19" s="384"/>
      <c r="D19" s="361"/>
      <c r="E19" s="361"/>
      <c r="F19" s="361"/>
      <c r="G19" s="361"/>
      <c r="H19" s="361"/>
      <c r="I19" s="361"/>
      <c r="J19" s="362"/>
      <c r="K19" s="384"/>
      <c r="L19" s="361"/>
      <c r="M19" s="362"/>
      <c r="N19" s="361"/>
      <c r="O19" s="361"/>
      <c r="P19" s="362"/>
    </row>
    <row r="20" spans="1:16">
      <c r="B20" s="69"/>
      <c r="C20" s="384"/>
      <c r="D20" s="361"/>
      <c r="E20" s="361"/>
      <c r="F20" s="361"/>
      <c r="G20" s="361"/>
      <c r="H20" s="361"/>
      <c r="I20" s="361"/>
      <c r="J20" s="362"/>
      <c r="K20" s="384"/>
      <c r="L20" s="361"/>
      <c r="M20" s="362"/>
      <c r="N20" s="361"/>
      <c r="O20" s="361"/>
      <c r="P20" s="362"/>
    </row>
    <row r="21" spans="1:16" ht="13.5" thickBot="1">
      <c r="B21" s="69"/>
      <c r="C21" s="385"/>
      <c r="D21" s="363"/>
      <c r="E21" s="363"/>
      <c r="F21" s="363"/>
      <c r="G21" s="363"/>
      <c r="H21" s="363"/>
      <c r="I21" s="363"/>
      <c r="J21" s="364"/>
      <c r="K21" s="385"/>
      <c r="L21" s="363"/>
      <c r="M21" s="364"/>
      <c r="N21" s="363"/>
      <c r="O21" s="363"/>
      <c r="P21" s="364"/>
    </row>
    <row r="22" spans="1:16">
      <c r="B22" s="69"/>
      <c r="C22" s="69"/>
      <c r="D22" s="69"/>
      <c r="E22" s="69"/>
      <c r="F22" s="69"/>
    </row>
    <row r="23" spans="1:16" ht="24" customHeight="1">
      <c r="A23" s="70"/>
      <c r="B23" s="70" t="s">
        <v>146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6" ht="24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6" ht="30" customHeight="1">
      <c r="A25" s="70"/>
      <c r="B25" s="70"/>
      <c r="C25" s="99"/>
      <c r="D25" s="372" t="s">
        <v>149</v>
      </c>
      <c r="E25" s="373"/>
      <c r="F25" s="70"/>
      <c r="G25" s="99"/>
      <c r="H25" s="372" t="s">
        <v>151</v>
      </c>
      <c r="I25" s="373"/>
      <c r="J25" s="70"/>
      <c r="K25" s="99"/>
      <c r="L25" s="365" t="s">
        <v>153</v>
      </c>
      <c r="M25" s="366"/>
      <c r="N25" s="70"/>
    </row>
    <row r="26" spans="1:16" ht="24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6" ht="30" customHeight="1">
      <c r="A27" s="70"/>
      <c r="B27" s="70" t="s">
        <v>143</v>
      </c>
      <c r="C27" s="99"/>
      <c r="D27" s="372" t="s">
        <v>150</v>
      </c>
      <c r="E27" s="373"/>
      <c r="F27" s="70"/>
      <c r="G27" s="99"/>
      <c r="H27" s="365" t="s">
        <v>152</v>
      </c>
      <c r="I27" s="366"/>
      <c r="J27" s="70"/>
      <c r="K27" s="99"/>
      <c r="L27" s="367" t="s">
        <v>154</v>
      </c>
      <c r="M27" s="367"/>
      <c r="N27" s="367"/>
      <c r="O27" s="367"/>
      <c r="P27" s="367"/>
    </row>
    <row r="28" spans="1:16" ht="24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367"/>
      <c r="M28" s="367"/>
      <c r="N28" s="367"/>
      <c r="O28" s="367"/>
      <c r="P28" s="367"/>
    </row>
    <row r="29" spans="1:16" ht="24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6" ht="24" customHeight="1">
      <c r="A30" s="70"/>
      <c r="B30" s="70">
        <v>6</v>
      </c>
      <c r="C30" s="70" t="s">
        <v>144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6" ht="24" customHeight="1">
      <c r="A31" s="70"/>
      <c r="B31" s="70"/>
      <c r="C31" s="368" t="s">
        <v>155</v>
      </c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</row>
    <row r="32" spans="1:16" ht="24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6" ht="24" customHeight="1">
      <c r="A33" s="70"/>
      <c r="B33" s="70">
        <v>7</v>
      </c>
      <c r="C33" s="70" t="s">
        <v>145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6" ht="24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6" ht="33.75" customHeight="1">
      <c r="C35" s="100"/>
      <c r="D35" s="369" t="s">
        <v>156</v>
      </c>
      <c r="E35" s="370"/>
      <c r="H35" s="100"/>
      <c r="I35" s="371" t="s">
        <v>157</v>
      </c>
      <c r="J35" s="367"/>
      <c r="K35" s="367"/>
      <c r="L35" s="367"/>
    </row>
    <row r="36" spans="1:16" ht="30" customHeight="1"/>
    <row r="37" spans="1:16" ht="30" customHeight="1">
      <c r="B37" s="94">
        <v>8</v>
      </c>
      <c r="C37" s="78" t="s">
        <v>158</v>
      </c>
      <c r="D37" s="70"/>
      <c r="E37" s="70"/>
      <c r="F37" s="70"/>
      <c r="G37" s="70"/>
      <c r="H37" s="70"/>
    </row>
    <row r="38" spans="1:16" ht="30" customHeight="1" thickBot="1">
      <c r="B38" s="94"/>
    </row>
    <row r="39" spans="1:16" ht="30" customHeight="1" thickBot="1">
      <c r="B39" s="103"/>
      <c r="C39" s="386" t="s">
        <v>160</v>
      </c>
      <c r="D39" s="387"/>
      <c r="E39" s="387"/>
      <c r="F39" s="378" t="s">
        <v>148</v>
      </c>
      <c r="G39" s="379"/>
      <c r="H39" s="379"/>
      <c r="I39" s="380"/>
      <c r="J39" s="378" t="s">
        <v>161</v>
      </c>
      <c r="K39" s="379"/>
      <c r="L39" s="379"/>
      <c r="M39" s="379"/>
      <c r="N39" s="379"/>
      <c r="O39" s="379"/>
      <c r="P39" s="380"/>
    </row>
    <row r="40" spans="1:16" ht="30" customHeight="1">
      <c r="B40" s="104"/>
      <c r="C40" s="388"/>
      <c r="D40" s="389"/>
      <c r="E40" s="390"/>
      <c r="F40" s="381"/>
      <c r="G40" s="382"/>
      <c r="H40" s="382"/>
      <c r="I40" s="383"/>
      <c r="J40" s="361"/>
      <c r="K40" s="361"/>
      <c r="L40" s="361"/>
      <c r="M40" s="361"/>
      <c r="N40" s="361"/>
      <c r="O40" s="361"/>
      <c r="P40" s="362"/>
    </row>
    <row r="41" spans="1:16" ht="30" customHeight="1">
      <c r="B41" s="104"/>
      <c r="C41" s="391"/>
      <c r="D41" s="392"/>
      <c r="E41" s="393"/>
      <c r="F41" s="384"/>
      <c r="G41" s="361"/>
      <c r="H41" s="361"/>
      <c r="I41" s="362"/>
      <c r="J41" s="361"/>
      <c r="K41" s="361"/>
      <c r="L41" s="361"/>
      <c r="M41" s="361"/>
      <c r="N41" s="361"/>
      <c r="O41" s="361"/>
      <c r="P41" s="362"/>
    </row>
    <row r="42" spans="1:16" ht="30" customHeight="1" thickBot="1">
      <c r="B42" s="104"/>
      <c r="C42" s="394"/>
      <c r="D42" s="395"/>
      <c r="E42" s="396"/>
      <c r="F42" s="385"/>
      <c r="G42" s="363"/>
      <c r="H42" s="363"/>
      <c r="I42" s="364"/>
      <c r="J42" s="363"/>
      <c r="K42" s="363"/>
      <c r="L42" s="363"/>
      <c r="M42" s="363"/>
      <c r="N42" s="363"/>
      <c r="O42" s="363"/>
      <c r="P42" s="364"/>
    </row>
    <row r="43" spans="1:16">
      <c r="B43" s="104"/>
      <c r="C43" s="104"/>
      <c r="D43" s="104"/>
    </row>
    <row r="44" spans="1:16" ht="35.25" customHeight="1">
      <c r="I44" s="94" t="s">
        <v>162</v>
      </c>
      <c r="J44" s="69"/>
      <c r="K44" s="69"/>
      <c r="L44" s="370"/>
      <c r="M44" s="370"/>
      <c r="N44" s="370"/>
      <c r="O44" s="370"/>
      <c r="P44" s="370"/>
    </row>
    <row r="45" spans="1:16" ht="24" customHeight="1">
      <c r="B45" s="101"/>
      <c r="C45" s="376"/>
      <c r="D45" s="377"/>
      <c r="E45" s="377"/>
      <c r="F45" s="377"/>
      <c r="L45" s="376" t="s">
        <v>163</v>
      </c>
      <c r="M45" s="377"/>
      <c r="N45" s="377"/>
      <c r="O45" s="377"/>
      <c r="P45" s="377"/>
    </row>
    <row r="46" spans="1:16">
      <c r="E46" s="94" t="s">
        <v>159</v>
      </c>
      <c r="H46" s="94" t="s">
        <v>116</v>
      </c>
    </row>
    <row r="47" spans="1:16" ht="25.5" customHeight="1">
      <c r="K47" s="97" t="s">
        <v>123</v>
      </c>
      <c r="L47" s="97"/>
      <c r="M47" s="370" t="s">
        <v>178</v>
      </c>
      <c r="N47" s="370"/>
      <c r="O47" s="370"/>
    </row>
    <row r="48" spans="1:16" ht="25.5" customHeight="1">
      <c r="B48" s="94" t="s">
        <v>164</v>
      </c>
      <c r="H48" s="94"/>
      <c r="L48" s="71" t="s">
        <v>167</v>
      </c>
      <c r="M48" s="97"/>
    </row>
    <row r="49" spans="1:17" ht="25.5" customHeight="1">
      <c r="K49" s="398"/>
      <c r="L49" s="398"/>
    </row>
    <row r="50" spans="1:17" s="96" customFormat="1" ht="18" customHeight="1">
      <c r="B50" s="102" t="s">
        <v>168</v>
      </c>
      <c r="C50" s="102" t="s">
        <v>169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7" s="96" customFormat="1" ht="18" customHeight="1">
      <c r="B51" s="95"/>
      <c r="C51" s="102" t="s">
        <v>170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7" s="96" customFormat="1" ht="18" customHeight="1">
      <c r="B52" s="105" t="s">
        <v>171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</row>
    <row r="55" spans="1:17" ht="22.5" customHeight="1">
      <c r="A55" s="374" t="s">
        <v>172</v>
      </c>
      <c r="B55" s="374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/>
    </row>
    <row r="57" spans="1:17" ht="21" customHeight="1">
      <c r="B57" s="399" t="s">
        <v>173</v>
      </c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</row>
    <row r="59" spans="1:17" ht="45.75" customHeight="1">
      <c r="B59" s="100"/>
      <c r="C59" s="372" t="s">
        <v>174</v>
      </c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</row>
    <row r="61" spans="1:17" ht="46.5" customHeight="1">
      <c r="B61" s="100"/>
      <c r="C61" s="371" t="s">
        <v>175</v>
      </c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</row>
    <row r="64" spans="1:17" ht="21" customHeight="1">
      <c r="E64" s="361"/>
      <c r="F64" s="361"/>
      <c r="G64" s="361"/>
      <c r="H64" s="361"/>
      <c r="M64" s="376" t="s">
        <v>176</v>
      </c>
      <c r="N64" s="377"/>
      <c r="O64" s="377"/>
      <c r="P64" s="377"/>
      <c r="Q64" s="377"/>
    </row>
    <row r="65" spans="13:17" ht="22.5" customHeight="1">
      <c r="M65" s="397" t="s">
        <v>177</v>
      </c>
      <c r="N65" s="397"/>
      <c r="O65" s="397"/>
      <c r="P65" s="397"/>
      <c r="Q65" s="397"/>
    </row>
    <row r="67" spans="13:17" ht="24" customHeight="1">
      <c r="M67" s="106" t="s">
        <v>165</v>
      </c>
    </row>
    <row r="68" spans="13:17" ht="27.75" customHeight="1">
      <c r="M68" s="106" t="s">
        <v>166</v>
      </c>
    </row>
    <row r="69" spans="13:17" ht="21" customHeight="1">
      <c r="M69" s="106" t="s">
        <v>167</v>
      </c>
      <c r="N69" s="98"/>
    </row>
  </sheetData>
  <mergeCells count="36">
    <mergeCell ref="M65:Q65"/>
    <mergeCell ref="M47:O47"/>
    <mergeCell ref="C59:Q59"/>
    <mergeCell ref="C61:Q61"/>
    <mergeCell ref="E64:H64"/>
    <mergeCell ref="M64:Q64"/>
    <mergeCell ref="K49:L49"/>
    <mergeCell ref="A55:Q55"/>
    <mergeCell ref="B57:N57"/>
    <mergeCell ref="B3:P3"/>
    <mergeCell ref="B4:P4"/>
    <mergeCell ref="L44:P44"/>
    <mergeCell ref="C45:F45"/>
    <mergeCell ref="L45:P45"/>
    <mergeCell ref="N11:P11"/>
    <mergeCell ref="K12:M21"/>
    <mergeCell ref="N12:P21"/>
    <mergeCell ref="C39:E39"/>
    <mergeCell ref="F39:I39"/>
    <mergeCell ref="J39:P39"/>
    <mergeCell ref="C11:J11"/>
    <mergeCell ref="C12:J21"/>
    <mergeCell ref="K11:M11"/>
    <mergeCell ref="C40:E42"/>
    <mergeCell ref="F40:I42"/>
    <mergeCell ref="C8:E8"/>
    <mergeCell ref="J40:P42"/>
    <mergeCell ref="L25:M25"/>
    <mergeCell ref="L27:P28"/>
    <mergeCell ref="C31:N31"/>
    <mergeCell ref="D35:E35"/>
    <mergeCell ref="I35:L35"/>
    <mergeCell ref="D25:E25"/>
    <mergeCell ref="D27:E27"/>
    <mergeCell ref="H25:I25"/>
    <mergeCell ref="H27:I2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Senarai Semak</vt:lpstr>
      <vt:lpstr>Maklumat Pegawai</vt:lpstr>
      <vt:lpstr>Kenyataan TNT</vt:lpstr>
      <vt:lpstr>Kenyataan TNT (2)</vt:lpstr>
      <vt:lpstr>Kenyataan TNT (3)</vt:lpstr>
      <vt:lpstr>Pengakuan Pegawai</vt:lpstr>
      <vt:lpstr>Pengesahan</vt:lpstr>
      <vt:lpstr>Borang T.Rasmi di L.Pejabat</vt:lpstr>
      <vt:lpstr>'Borang T.Rasmi di L.Pejabat'!Print_Area</vt:lpstr>
      <vt:lpstr>'Kenyataan TNT'!Print_Area</vt:lpstr>
      <vt:lpstr>'Senarai Semak'!Print_Area</vt:lpstr>
      <vt:lpstr>'Senarai Semak'!Print_Titles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NurulAini</dc:creator>
  <cp:lastModifiedBy>Muhammad Alif Aimran Tahir</cp:lastModifiedBy>
  <cp:lastPrinted>2020-10-01T02:01:57Z</cp:lastPrinted>
  <dcterms:created xsi:type="dcterms:W3CDTF">2020-01-07T02:34:49Z</dcterms:created>
  <dcterms:modified xsi:type="dcterms:W3CDTF">2020-10-01T03:14:51Z</dcterms:modified>
</cp:coreProperties>
</file>